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3\CUENTA PUBLICA 2023\INFORMACION FINANCIERA SIRET 2300\"/>
    </mc:Choice>
  </mc:AlternateContent>
  <bookViews>
    <workbookView xWindow="0" yWindow="0" windowWidth="23040" windowHeight="8808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E57" i="1"/>
  <c r="C57" i="1"/>
  <c r="B57" i="1"/>
  <c r="G43" i="1"/>
  <c r="G57" i="1" s="1"/>
  <c r="D43" i="1"/>
  <c r="D57" i="1" s="1"/>
  <c r="F21" i="1"/>
  <c r="E21" i="1"/>
  <c r="C21" i="1"/>
  <c r="B21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G21" i="1" s="1"/>
  <c r="D7" i="1"/>
  <c r="D21" i="1" s="1"/>
</calcChain>
</file>

<file path=xl/sharedStrings.xml><?xml version="1.0" encoding="utf-8"?>
<sst xmlns="http://schemas.openxmlformats.org/spreadsheetml/2006/main" count="67" uniqueCount="43">
  <si>
    <t>Junta Municipal de Agua Potable y Alcantarillado de Cortázar, Gto.
Estado Analítico del Ejercicio del Presupuesto de Egresos
Clasificación Administrativa
Del 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</si>
  <si>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</si>
  <si>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</si>
  <si>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</si>
  <si>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</si>
  <si>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</si>
  <si>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</si>
  <si>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</si>
  <si>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</si>
  <si>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</si>
  <si>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</si>
  <si>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31120M09A010100 OPERACION Y MTTO AGUA PO</t>
  </si>
  <si>
    <t>31120M09A010200 OPERACION Y MTTO ALCANTA</t>
  </si>
  <si>
    <t>31120M09A010300 OPERACION Y MTTO MAQUINA</t>
  </si>
  <si>
    <t>31120M09A010400 OPERACION Y MTTO ADMINIS</t>
  </si>
  <si>
    <t>31120M09A020000 DIRECCION GENERAL</t>
  </si>
  <si>
    <t>31120M09A030000 RECURSOS HUMANOS</t>
  </si>
  <si>
    <t>31120M09A040000 CONTABILIDAD</t>
  </si>
  <si>
    <t>31120M09A050000 COMERCIALIZACION</t>
  </si>
  <si>
    <t>31120M09A060000 INFORMATICA</t>
  </si>
  <si>
    <t>31120M09A070000 SANEAMIENTO</t>
  </si>
  <si>
    <t>31120M09A080000 COMUNICACION SOCIAL</t>
  </si>
  <si>
    <t>31120M09A090000 INGENIERIA Y PLANEACION</t>
  </si>
  <si>
    <t>31120M09A100000 SUPERVISION DE OBRA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</si>
  <si>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</si>
  <si>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</si>
  <si>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</si>
  <si>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</si>
  <si>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</si>
  <si>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</si>
  <si>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</si>
  <si>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</si>
  <si>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</si>
  <si>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</si>
  <si>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</si>
  <si>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</si>
  <si>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</si>
  <si>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</si>
  <si>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</si>
  <si>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</si>
  <si>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 xml:space="preserve">         PRESIDENTE DEL CONSEJO
C.P.C. LUIS MARTIN LOPEZ FLORES</t>
  </si>
  <si>
    <t>TESORERO DEL CONSEJO
C.P. LUZ MARIA CUEVAS JUAREZ</t>
  </si>
  <si>
    <t>JEFE DE DEPTO CONTABILIDAD
C.P. 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</si>
</sst>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left" indent="1"/>
      <protection locked="0"/>
    </xf>
    <xf numFmtId="4" fontId="4" fillId="0" borderId="12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 indent="1"/>
      <protection locked="0"/>
    </xf>
    <xf numFmtId="4" fontId="4" fillId="0" borderId="10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4" fontId="3" fillId="0" borderId="9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4" fontId="0" fillId="0" borderId="7" xfId="0" applyNumberFormat="1" applyBorder="1" applyProtection="1">
      <protection locked="0"/>
    </xf>
    <xf numFmtId="0" fontId="0" fillId="0" borderId="13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12" xfId="0" applyNumberFormat="1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5" fillId="0" borderId="0" xfId="2" applyAlignment="1" applyProtection="1">
      <alignment horizontal="left" vertical="top" indent="1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center" vertical="top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wrapText="1" indent="2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J4" sqref="J4"/>
    </sheetView>
  </sheetViews>
  <sheetFormatPr baseColWidth="10" defaultColWidth="12" defaultRowHeight="10.199999999999999" x14ac:dyDescent="0.2"/>
  <cols>
    <col min="1" max="1" width="60.85546875" style="4" customWidth="1"/>
    <col min="2" max="7" width="18.285156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6"/>
      <c r="B3" s="7" t="s">
        <v>1</v>
      </c>
      <c r="C3" s="8"/>
      <c r="D3" s="8"/>
      <c r="E3" s="8"/>
      <c r="F3" s="9"/>
      <c r="G3" s="10" t="s">
        <v>2</v>
      </c>
    </row>
    <row r="4" spans="1:7" ht="24.9" customHeight="1" x14ac:dyDescent="0.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7" x14ac:dyDescent="0.2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7" x14ac:dyDescent="0.2">
      <c r="A6" s="16"/>
      <c r="B6" s="17"/>
      <c r="C6" s="17"/>
      <c r="D6" s="17"/>
      <c r="E6" s="17"/>
      <c r="F6" s="17"/>
      <c r="G6" s="17"/>
    </row>
    <row r="7" spans="1:7" x14ac:dyDescent="0.2">
      <c r="A7" s="18" t="s">
        <v>11</v>
      </c>
      <c r="B7" s="19">
        <v>23612981</v>
      </c>
      <c r="C7" s="19">
        <v>8005352.9000000004</v>
      </c>
      <c r="D7" s="19">
        <f>B7+C7</f>
        <v>31618333.899999999</v>
      </c>
      <c r="E7" s="19">
        <v>30650658.789999999</v>
      </c>
      <c r="F7" s="19">
        <v>30543877.859999999</v>
      </c>
      <c r="G7" s="19">
        <f>D7-E7</f>
        <v>967675.1099999994</v>
      </c>
    </row>
    <row r="8" spans="1:7" x14ac:dyDescent="0.2">
      <c r="A8" s="18" t="s">
        <v>12</v>
      </c>
      <c r="B8" s="19">
        <v>6360123</v>
      </c>
      <c r="C8" s="19">
        <v>1232919.31</v>
      </c>
      <c r="D8" s="19">
        <f t="shared" ref="D8:D19" si="0">B8+C8</f>
        <v>7593042.3100000005</v>
      </c>
      <c r="E8" s="19">
        <v>7229660.1399999997</v>
      </c>
      <c r="F8" s="19">
        <v>7152609.1699999999</v>
      </c>
      <c r="G8" s="19">
        <f t="shared" ref="G8:G19" si="1">D8-E8</f>
        <v>363382.17000000086</v>
      </c>
    </row>
    <row r="9" spans="1:7" x14ac:dyDescent="0.2">
      <c r="A9" s="18" t="s">
        <v>13</v>
      </c>
      <c r="B9" s="19">
        <v>2350284</v>
      </c>
      <c r="C9" s="19">
        <v>1225938.99</v>
      </c>
      <c r="D9" s="19">
        <f t="shared" si="0"/>
        <v>3576222.99</v>
      </c>
      <c r="E9" s="19">
        <v>3348783.74</v>
      </c>
      <c r="F9" s="19">
        <v>3312195.69</v>
      </c>
      <c r="G9" s="19">
        <f t="shared" si="1"/>
        <v>227439.25</v>
      </c>
    </row>
    <row r="10" spans="1:7" x14ac:dyDescent="0.2">
      <c r="A10" s="18" t="s">
        <v>14</v>
      </c>
      <c r="B10" s="19">
        <v>1911116</v>
      </c>
      <c r="C10" s="19">
        <v>-71982.67</v>
      </c>
      <c r="D10" s="19">
        <f t="shared" si="0"/>
        <v>1839133.33</v>
      </c>
      <c r="E10" s="19">
        <v>1694943.68</v>
      </c>
      <c r="F10" s="19">
        <v>1669495.08</v>
      </c>
      <c r="G10" s="19">
        <f t="shared" si="1"/>
        <v>144189.65000000014</v>
      </c>
    </row>
    <row r="11" spans="1:7" x14ac:dyDescent="0.2">
      <c r="A11" s="18" t="s">
        <v>15</v>
      </c>
      <c r="B11" s="19">
        <v>4960981</v>
      </c>
      <c r="C11" s="19">
        <v>1224979.43</v>
      </c>
      <c r="D11" s="19">
        <f t="shared" si="0"/>
        <v>6185960.4299999997</v>
      </c>
      <c r="E11" s="19">
        <v>5862349.7999999998</v>
      </c>
      <c r="F11" s="19">
        <v>5793077.25</v>
      </c>
      <c r="G11" s="19">
        <f t="shared" si="1"/>
        <v>323610.62999999989</v>
      </c>
    </row>
    <row r="12" spans="1:7" x14ac:dyDescent="0.2">
      <c r="A12" s="18" t="s">
        <v>16</v>
      </c>
      <c r="B12" s="19">
        <v>5008643</v>
      </c>
      <c r="C12" s="19">
        <v>-570584.46</v>
      </c>
      <c r="D12" s="19">
        <f t="shared" si="0"/>
        <v>4438058.54</v>
      </c>
      <c r="E12" s="19">
        <v>4035370.15</v>
      </c>
      <c r="F12" s="19">
        <v>3955026.62</v>
      </c>
      <c r="G12" s="19">
        <f t="shared" si="1"/>
        <v>402688.39000000013</v>
      </c>
    </row>
    <row r="13" spans="1:7" x14ac:dyDescent="0.2">
      <c r="A13" s="18" t="s">
        <v>17</v>
      </c>
      <c r="B13" s="19">
        <v>3353347</v>
      </c>
      <c r="C13" s="19">
        <v>785870.28</v>
      </c>
      <c r="D13" s="19">
        <f t="shared" si="0"/>
        <v>4139217.2800000003</v>
      </c>
      <c r="E13" s="19">
        <v>3619627.8</v>
      </c>
      <c r="F13" s="19">
        <v>3558661.77</v>
      </c>
      <c r="G13" s="19">
        <f t="shared" si="1"/>
        <v>519589.48000000045</v>
      </c>
    </row>
    <row r="14" spans="1:7" x14ac:dyDescent="0.2">
      <c r="A14" s="18" t="s">
        <v>18</v>
      </c>
      <c r="B14" s="19">
        <v>6434267</v>
      </c>
      <c r="C14" s="19">
        <v>-424479.02</v>
      </c>
      <c r="D14" s="19">
        <f t="shared" si="0"/>
        <v>6009787.9800000004</v>
      </c>
      <c r="E14" s="19">
        <v>5310147.42</v>
      </c>
      <c r="F14" s="19">
        <v>5209913.7</v>
      </c>
      <c r="G14" s="19">
        <f t="shared" si="1"/>
        <v>699640.56000000052</v>
      </c>
    </row>
    <row r="15" spans="1:7" x14ac:dyDescent="0.2">
      <c r="A15" s="18" t="s">
        <v>19</v>
      </c>
      <c r="B15" s="19">
        <v>3068121</v>
      </c>
      <c r="C15" s="19">
        <v>-252531.78</v>
      </c>
      <c r="D15" s="19">
        <f t="shared" si="0"/>
        <v>2815589.22</v>
      </c>
      <c r="E15" s="19">
        <v>2105085.4500000002</v>
      </c>
      <c r="F15" s="19">
        <v>2093610.12</v>
      </c>
      <c r="G15" s="19">
        <f t="shared" si="1"/>
        <v>710503.77</v>
      </c>
    </row>
    <row r="16" spans="1:7" x14ac:dyDescent="0.2">
      <c r="A16" s="18" t="s">
        <v>20</v>
      </c>
      <c r="B16" s="19">
        <v>8985586</v>
      </c>
      <c r="C16" s="19">
        <v>-72600.460000000006</v>
      </c>
      <c r="D16" s="19">
        <f t="shared" si="0"/>
        <v>8912985.5399999991</v>
      </c>
      <c r="E16" s="19">
        <v>7877369.0700000003</v>
      </c>
      <c r="F16" s="19">
        <v>7806422.1399999997</v>
      </c>
      <c r="G16" s="19">
        <f t="shared" si="1"/>
        <v>1035616.4699999988</v>
      </c>
    </row>
    <row r="17" spans="1:7" x14ac:dyDescent="0.2">
      <c r="A17" s="18" t="s">
        <v>21</v>
      </c>
      <c r="B17" s="19">
        <v>1710427</v>
      </c>
      <c r="C17" s="19">
        <v>539063.38</v>
      </c>
      <c r="D17" s="19">
        <f t="shared" si="0"/>
        <v>2249490.38</v>
      </c>
      <c r="E17" s="19">
        <v>1996202.87</v>
      </c>
      <c r="F17" s="19">
        <v>1970388.2</v>
      </c>
      <c r="G17" s="19">
        <f t="shared" si="1"/>
        <v>253287.50999999978</v>
      </c>
    </row>
    <row r="18" spans="1:7" x14ac:dyDescent="0.2">
      <c r="A18" s="18" t="s">
        <v>22</v>
      </c>
      <c r="B18" s="19">
        <v>18245400</v>
      </c>
      <c r="C18" s="19">
        <v>-5755896.9100000001</v>
      </c>
      <c r="D18" s="19">
        <f t="shared" si="0"/>
        <v>12489503.09</v>
      </c>
      <c r="E18" s="19">
        <v>9257939.1799999997</v>
      </c>
      <c r="F18" s="19">
        <v>9203585.8900000006</v>
      </c>
      <c r="G18" s="19">
        <f t="shared" si="1"/>
        <v>3231563.91</v>
      </c>
    </row>
    <row r="19" spans="1:7" x14ac:dyDescent="0.2">
      <c r="A19" s="18" t="s">
        <v>23</v>
      </c>
      <c r="B19" s="19">
        <v>1597516</v>
      </c>
      <c r="C19" s="19">
        <v>-297446.51</v>
      </c>
      <c r="D19" s="19">
        <f t="shared" si="0"/>
        <v>1300069.49</v>
      </c>
      <c r="E19" s="19">
        <v>1029374.42</v>
      </c>
      <c r="F19" s="19">
        <v>1007656.34</v>
      </c>
      <c r="G19" s="19">
        <f t="shared" si="1"/>
        <v>270695.06999999995</v>
      </c>
    </row>
    <row r="20" spans="1:7" x14ac:dyDescent="0.2">
      <c r="A20" s="20"/>
      <c r="B20" s="21"/>
      <c r="C20" s="21"/>
      <c r="D20" s="21"/>
      <c r="E20" s="21"/>
      <c r="F20" s="21"/>
      <c r="G20" s="21"/>
    </row>
    <row r="21" spans="1:7" x14ac:dyDescent="0.2">
      <c r="A21" s="22" t="s">
        <v>24</v>
      </c>
      <c r="B21" s="23">
        <f t="shared" ref="B21:G21" si="2">SUM(B7:B20)</f>
        <v>87598792</v>
      </c>
      <c r="C21" s="23">
        <f t="shared" si="2"/>
        <v>5568602.4800000004</v>
      </c>
      <c r="D21" s="23">
        <f t="shared" si="2"/>
        <v>93167394.480000004</v>
      </c>
      <c r="E21" s="23">
        <f t="shared" si="2"/>
        <v>84017512.510000005</v>
      </c>
      <c r="F21" s="23">
        <f t="shared" si="2"/>
        <v>83276519.829999998</v>
      </c>
      <c r="G21" s="23">
        <f t="shared" si="2"/>
        <v>9149881.9700000007</v>
      </c>
    </row>
    <row r="24" spans="1:7" ht="45" customHeight="1" x14ac:dyDescent="0.2">
      <c r="A24" s="1" t="s">
        <v>0</v>
      </c>
      <c r="B24" s="2"/>
      <c r="C24" s="2"/>
      <c r="D24" s="2"/>
      <c r="E24" s="2"/>
      <c r="F24" s="2"/>
      <c r="G24" s="3"/>
    </row>
    <row r="26" spans="1:7" x14ac:dyDescent="0.2">
      <c r="A26" s="6"/>
      <c r="B26" s="7" t="s">
        <v>1</v>
      </c>
      <c r="C26" s="8"/>
      <c r="D26" s="8"/>
      <c r="E26" s="8"/>
      <c r="F26" s="9"/>
      <c r="G26" s="10" t="s">
        <v>2</v>
      </c>
    </row>
    <row r="27" spans="1:7" ht="20.399999999999999" x14ac:dyDescent="0.2">
      <c r="A27" s="11" t="s">
        <v>3</v>
      </c>
      <c r="B27" s="12" t="s">
        <v>4</v>
      </c>
      <c r="C27" s="12" t="s">
        <v>5</v>
      </c>
      <c r="D27" s="12" t="s">
        <v>6</v>
      </c>
      <c r="E27" s="12" t="s">
        <v>7</v>
      </c>
      <c r="F27" s="12" t="s">
        <v>8</v>
      </c>
      <c r="G27" s="13"/>
    </row>
    <row r="28" spans="1:7" x14ac:dyDescent="0.2">
      <c r="A28" s="14"/>
      <c r="B28" s="15">
        <v>1</v>
      </c>
      <c r="C28" s="15">
        <v>2</v>
      </c>
      <c r="D28" s="15" t="s">
        <v>9</v>
      </c>
      <c r="E28" s="15">
        <v>4</v>
      </c>
      <c r="F28" s="15">
        <v>5</v>
      </c>
      <c r="G28" s="15" t="s">
        <v>10</v>
      </c>
    </row>
    <row r="29" spans="1:7" x14ac:dyDescent="0.2">
      <c r="A29" s="24"/>
      <c r="B29" s="25"/>
      <c r="C29" s="25"/>
      <c r="D29" s="25"/>
      <c r="E29" s="25"/>
      <c r="F29" s="25"/>
      <c r="G29" s="25"/>
    </row>
    <row r="30" spans="1:7" x14ac:dyDescent="0.2">
      <c r="A30" s="20" t="s">
        <v>25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">
      <c r="A31" s="20" t="s">
        <v>26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</row>
    <row r="32" spans="1:7" x14ac:dyDescent="0.2">
      <c r="A32" s="20" t="s">
        <v>27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20" t="s">
        <v>28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7" x14ac:dyDescent="0.2">
      <c r="A34" s="26"/>
      <c r="B34" s="27"/>
      <c r="C34" s="27"/>
      <c r="D34" s="27"/>
      <c r="E34" s="27"/>
      <c r="F34" s="27"/>
      <c r="G34" s="27"/>
    </row>
    <row r="35" spans="1:7" x14ac:dyDescent="0.2">
      <c r="A35" s="22" t="s">
        <v>24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8" spans="1:7" ht="45" customHeight="1" x14ac:dyDescent="0.2">
      <c r="A38" s="1" t="s">
        <v>0</v>
      </c>
      <c r="B38" s="2"/>
      <c r="C38" s="2"/>
      <c r="D38" s="2"/>
      <c r="E38" s="2"/>
      <c r="F38" s="2"/>
      <c r="G38" s="3"/>
    </row>
    <row r="39" spans="1:7" x14ac:dyDescent="0.2">
      <c r="A39" s="6"/>
      <c r="B39" s="7" t="s">
        <v>1</v>
      </c>
      <c r="C39" s="8"/>
      <c r="D39" s="8"/>
      <c r="E39" s="8"/>
      <c r="F39" s="9"/>
      <c r="G39" s="10" t="s">
        <v>2</v>
      </c>
    </row>
    <row r="40" spans="1:7" ht="20.399999999999999" x14ac:dyDescent="0.2">
      <c r="A40" s="11" t="s">
        <v>3</v>
      </c>
      <c r="B40" s="12" t="s">
        <v>4</v>
      </c>
      <c r="C40" s="12" t="s">
        <v>5</v>
      </c>
      <c r="D40" s="12" t="s">
        <v>6</v>
      </c>
      <c r="E40" s="12" t="s">
        <v>7</v>
      </c>
      <c r="F40" s="12" t="s">
        <v>8</v>
      </c>
      <c r="G40" s="13"/>
    </row>
    <row r="41" spans="1:7" x14ac:dyDescent="0.2">
      <c r="A41" s="14"/>
      <c r="B41" s="15">
        <v>1</v>
      </c>
      <c r="C41" s="15">
        <v>2</v>
      </c>
      <c r="D41" s="15" t="s">
        <v>9</v>
      </c>
      <c r="E41" s="15">
        <v>4</v>
      </c>
      <c r="F41" s="15">
        <v>5</v>
      </c>
      <c r="G41" s="15" t="s">
        <v>10</v>
      </c>
    </row>
    <row r="42" spans="1:7" x14ac:dyDescent="0.2">
      <c r="A42" s="24"/>
      <c r="B42" s="25"/>
      <c r="C42" s="25"/>
      <c r="D42" s="25"/>
      <c r="E42" s="25"/>
      <c r="F42" s="25"/>
      <c r="G42" s="25"/>
    </row>
    <row r="43" spans="1:7" ht="20.399999999999999" x14ac:dyDescent="0.2">
      <c r="A43" s="28" t="s">
        <v>29</v>
      </c>
      <c r="B43" s="19">
        <v>87598792</v>
      </c>
      <c r="C43" s="19">
        <v>5568602.4800000004</v>
      </c>
      <c r="D43" s="19">
        <f t="shared" ref="D43" si="3">B43+C43</f>
        <v>93167394.480000004</v>
      </c>
      <c r="E43" s="19">
        <v>84017512.510000005</v>
      </c>
      <c r="F43" s="19">
        <v>83276519.829999998</v>
      </c>
      <c r="G43" s="19">
        <f t="shared" ref="G43" si="4">D43-E43</f>
        <v>9149881.9699999988</v>
      </c>
    </row>
    <row r="44" spans="1:7" x14ac:dyDescent="0.2">
      <c r="A44" s="28"/>
      <c r="B44" s="29"/>
      <c r="C44" s="29"/>
      <c r="D44" s="29"/>
      <c r="E44" s="29"/>
      <c r="F44" s="29"/>
      <c r="G44" s="29"/>
    </row>
    <row r="45" spans="1:7" x14ac:dyDescent="0.2">
      <c r="A45" s="28" t="s">
        <v>30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</row>
    <row r="46" spans="1:7" x14ac:dyDescent="0.2">
      <c r="A46" s="28"/>
      <c r="B46" s="29"/>
      <c r="C46" s="29"/>
      <c r="D46" s="29"/>
      <c r="E46" s="29"/>
      <c r="F46" s="29"/>
      <c r="G46" s="29"/>
    </row>
    <row r="47" spans="1:7" ht="20.399999999999999" x14ac:dyDescent="0.2">
      <c r="A47" s="28" t="s">
        <v>31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8" spans="1:7" x14ac:dyDescent="0.2">
      <c r="A48" s="28"/>
      <c r="B48" s="29"/>
      <c r="C48" s="29"/>
      <c r="D48" s="29"/>
      <c r="E48" s="29"/>
      <c r="F48" s="29"/>
      <c r="G48" s="29"/>
    </row>
    <row r="49" spans="1:7" ht="20.399999999999999" x14ac:dyDescent="0.2">
      <c r="A49" s="28" t="s">
        <v>32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</row>
    <row r="50" spans="1:7" x14ac:dyDescent="0.2">
      <c r="A50" s="28"/>
      <c r="B50" s="29"/>
      <c r="C50" s="29"/>
      <c r="D50" s="29"/>
      <c r="E50" s="29"/>
      <c r="F50" s="29"/>
      <c r="G50" s="29"/>
    </row>
    <row r="51" spans="1:7" ht="20.399999999999999" x14ac:dyDescent="0.2">
      <c r="A51" s="28" t="s">
        <v>33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</row>
    <row r="52" spans="1:7" x14ac:dyDescent="0.2">
      <c r="A52" s="28"/>
      <c r="B52" s="29"/>
      <c r="C52" s="29"/>
      <c r="D52" s="29"/>
      <c r="E52" s="29"/>
      <c r="F52" s="29"/>
      <c r="G52" s="29"/>
    </row>
    <row r="53" spans="1:7" ht="20.399999999999999" x14ac:dyDescent="0.2">
      <c r="A53" s="28" t="s">
        <v>34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 x14ac:dyDescent="0.2">
      <c r="A54" s="28"/>
      <c r="B54" s="29"/>
      <c r="C54" s="29"/>
      <c r="D54" s="29"/>
      <c r="E54" s="29"/>
      <c r="F54" s="29"/>
      <c r="G54" s="29"/>
    </row>
    <row r="55" spans="1:7" ht="20.399999999999999" x14ac:dyDescent="0.2">
      <c r="A55" s="28" t="s">
        <v>35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</row>
    <row r="56" spans="1:7" x14ac:dyDescent="0.2">
      <c r="A56" s="30"/>
      <c r="B56" s="27"/>
      <c r="C56" s="27"/>
      <c r="D56" s="27"/>
      <c r="E56" s="27"/>
      <c r="F56" s="27"/>
      <c r="G56" s="27"/>
    </row>
    <row r="57" spans="1:7" x14ac:dyDescent="0.2">
      <c r="A57" s="31" t="s">
        <v>24</v>
      </c>
      <c r="B57" s="23">
        <f>SUM(B43:B56)</f>
        <v>87598792</v>
      </c>
      <c r="C57" s="23">
        <f t="shared" ref="C57:G57" si="5">SUM(C43:C56)</f>
        <v>5568602.4800000004</v>
      </c>
      <c r="D57" s="23">
        <f t="shared" si="5"/>
        <v>93167394.480000004</v>
      </c>
      <c r="E57" s="23">
        <f t="shared" si="5"/>
        <v>84017512.510000005</v>
      </c>
      <c r="F57" s="23">
        <f t="shared" si="5"/>
        <v>83276519.829999998</v>
      </c>
      <c r="G57" s="23">
        <f t="shared" si="5"/>
        <v>9149881.9699999988</v>
      </c>
    </row>
    <row r="59" spans="1:7" ht="13.2" x14ac:dyDescent="0.2">
      <c r="A59" s="32" t="s">
        <v>36</v>
      </c>
      <c r="B59"/>
      <c r="C59"/>
      <c r="D59"/>
      <c r="E59"/>
      <c r="F59"/>
    </row>
    <row r="60" spans="1:7" ht="13.2" x14ac:dyDescent="0.2">
      <c r="A60" s="32"/>
      <c r="B60"/>
      <c r="C60"/>
      <c r="D60"/>
      <c r="E60"/>
      <c r="F60"/>
    </row>
    <row r="61" spans="1:7" ht="13.2" x14ac:dyDescent="0.2">
      <c r="A61" s="32"/>
      <c r="B61"/>
      <c r="C61"/>
      <c r="D61"/>
      <c r="E61"/>
      <c r="F61"/>
    </row>
    <row r="62" spans="1:7" ht="13.2" x14ac:dyDescent="0.2">
      <c r="A62" s="32"/>
      <c r="B62"/>
      <c r="C62"/>
      <c r="D62"/>
      <c r="E62"/>
      <c r="F62"/>
    </row>
    <row r="63" spans="1:7" x14ac:dyDescent="0.2">
      <c r="A63"/>
      <c r="B63"/>
      <c r="C63"/>
      <c r="D63"/>
      <c r="E63"/>
      <c r="F63"/>
    </row>
    <row r="64" spans="1:7" x14ac:dyDescent="0.2">
      <c r="A64" s="33" t="s">
        <v>37</v>
      </c>
      <c r="B64" s="34" t="s">
        <v>38</v>
      </c>
      <c r="C64" s="34"/>
      <c r="D64" s="35"/>
      <c r="E64" s="34" t="s">
        <v>39</v>
      </c>
      <c r="F64" s="34"/>
    </row>
    <row r="65" spans="1:6" ht="20.399999999999999" x14ac:dyDescent="0.2">
      <c r="A65" s="36" t="s">
        <v>40</v>
      </c>
      <c r="B65" s="37" t="s">
        <v>41</v>
      </c>
      <c r="C65" s="37"/>
      <c r="D65" s="38"/>
      <c r="E65" s="37" t="s">
        <v>42</v>
      </c>
      <c r="F65" s="37"/>
    </row>
  </sheetData>
  <sheetProtection formatCells="0" formatColumns="0" formatRows="0" insertRows="0" deleteRows="0" autoFilter="0"/>
  <mergeCells count="10">
    <mergeCell ref="B64:C64"/>
    <mergeCell ref="E64:F64"/>
    <mergeCell ref="B65:C65"/>
    <mergeCell ref="E65:F65"/>
    <mergeCell ref="A1:G1"/>
    <mergeCell ref="G3:G4"/>
    <mergeCell ref="A24:G24"/>
    <mergeCell ref="G26:G27"/>
    <mergeCell ref="A38:G38"/>
    <mergeCell ref="G39:G40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2024-02-01T19:15:57Z</dcterms:created>
  <dcterms:modified xsi:type="dcterms:W3CDTF">2024-02-01T19:16:48Z</dcterms:modified>
</cp:coreProperties>
</file>