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<sst xmlns="http://schemas.openxmlformats.org/spreadsheetml/2006/main" count="45" uniqueCount="37">
  <si>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</si>
  <si>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</si>
  <si>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</si>
  <si>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</si>
  <si>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</si>
  <si>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</si>
  <si>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</si>
  <si>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</si>
  <si>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</si>
  <si>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</si>
  <si>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</si>
  <si>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</si>
  <si>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</si>
  <si>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</si>
  <si>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</si>
  <si>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</si>
  <si>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</si>
  <si>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</si>
  <si>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</si>
  <si>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</si>
  <si>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</si>
  <si>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</si>
  <si>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</si>
  <si>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</si>
  <si>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</si>
  <si>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</si>
  <si>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</si>
  <si>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</si>
  <si>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</si>
  <si>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</si>
  <si>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</si>
  <si>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</si>
  <si>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</si>
  <si>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</si>
  <si>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</si>
  <si>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</si>
  <si>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Cortázar,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</si>
</sst>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417058652.81</v>
      </c>
      <c r="C3" s="3">
        <f t="shared" ref="C3:D3" si="0">SUM(C4:C13)</f>
        <v>429069670.61000001</v>
      </c>
      <c r="D3" s="4">
        <f t="shared" si="0"/>
        <v>428538298.87</v>
      </c>
    </row>
    <row r="4" spans="1:4" x14ac:dyDescent="0.2">
      <c r="A4" s="22" t="s">
        <v>1</v>
      </c>
      <c r="B4" s="5">
        <v>22355578.289999999</v>
      </c>
      <c r="C4" s="5">
        <v>21069078.870000001</v>
      </c>
      <c r="D4" s="6">
        <v>21069078.969999999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20449666.059999999</v>
      </c>
      <c r="C7" s="5">
        <v>14000894.390000001</v>
      </c>
      <c r="D7" s="6">
        <v>13989197.880000001</v>
      </c>
    </row>
    <row r="8" spans="1:4" x14ac:dyDescent="0.2">
      <c r="A8" s="22" t="s">
        <v>5</v>
      </c>
      <c r="B8" s="5">
        <v>2480248.12</v>
      </c>
      <c r="C8" s="5">
        <v>2530953.11</v>
      </c>
      <c r="D8" s="6">
        <v>2522286.33</v>
      </c>
    </row>
    <row r="9" spans="1:4" x14ac:dyDescent="0.2">
      <c r="A9" s="22" t="s">
        <v>6</v>
      </c>
      <c r="B9" s="5">
        <v>3308362.39</v>
      </c>
      <c r="C9" s="5">
        <v>2804944.88</v>
      </c>
      <c r="D9" s="6">
        <v>2797740.9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316858923.12</v>
      </c>
      <c r="C11" s="5">
        <v>237485250.38</v>
      </c>
      <c r="D11" s="6">
        <v>237390811.25999999</v>
      </c>
    </row>
    <row r="12" spans="1:4" x14ac:dyDescent="0.2">
      <c r="A12" s="22" t="s">
        <v>9</v>
      </c>
      <c r="B12" s="5">
        <v>51605874.829999998</v>
      </c>
      <c r="C12" s="5">
        <v>151178548.97999999</v>
      </c>
      <c r="D12" s="6">
        <v>150769183.53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417058652.81</v>
      </c>
      <c r="C14" s="7">
        <f t="shared" ref="C14:D14" si="1">SUM(C15:C23)</f>
        <v>404656533.69</v>
      </c>
      <c r="D14" s="8">
        <f t="shared" si="1"/>
        <v>402925865.00999999</v>
      </c>
    </row>
    <row r="15" spans="1:4" x14ac:dyDescent="0.2">
      <c r="A15" s="22" t="s">
        <v>12</v>
      </c>
      <c r="B15" s="5">
        <v>174885715.16</v>
      </c>
      <c r="C15" s="5">
        <v>112742840.89</v>
      </c>
      <c r="D15" s="6">
        <v>112742840.89</v>
      </c>
    </row>
    <row r="16" spans="1:4" x14ac:dyDescent="0.2">
      <c r="A16" s="22" t="s">
        <v>13</v>
      </c>
      <c r="B16" s="5">
        <v>47210750.729999997</v>
      </c>
      <c r="C16" s="5">
        <v>43761224.740000002</v>
      </c>
      <c r="D16" s="6">
        <v>43761224.740000002</v>
      </c>
    </row>
    <row r="17" spans="1:4" x14ac:dyDescent="0.2">
      <c r="A17" s="22" t="s">
        <v>14</v>
      </c>
      <c r="B17" s="5">
        <v>73067898.310000002</v>
      </c>
      <c r="C17" s="5">
        <v>55631179.200000003</v>
      </c>
      <c r="D17" s="6">
        <v>55631179.200000003</v>
      </c>
    </row>
    <row r="18" spans="1:4" x14ac:dyDescent="0.2">
      <c r="A18" s="22" t="s">
        <v>9</v>
      </c>
      <c r="B18" s="5">
        <v>27869890.170000002</v>
      </c>
      <c r="C18" s="5">
        <v>30306673.68</v>
      </c>
      <c r="D18" s="6">
        <v>30306673.68</v>
      </c>
    </row>
    <row r="19" spans="1:4" x14ac:dyDescent="0.2">
      <c r="A19" s="22" t="s">
        <v>15</v>
      </c>
      <c r="B19" s="5">
        <v>1445047.23</v>
      </c>
      <c r="C19" s="5">
        <v>90534069.909999996</v>
      </c>
      <c r="D19" s="6">
        <v>90534069.909999996</v>
      </c>
    </row>
    <row r="20" spans="1:4" x14ac:dyDescent="0.2">
      <c r="A20" s="22" t="s">
        <v>16</v>
      </c>
      <c r="B20" s="5">
        <v>0</v>
      </c>
      <c r="C20" s="5">
        <v>63558767.890000001</v>
      </c>
      <c r="D20" s="6">
        <v>61828099.210000001</v>
      </c>
    </row>
    <row r="21" spans="1:4" x14ac:dyDescent="0.2">
      <c r="A21" s="22" t="s">
        <v>17</v>
      </c>
      <c r="B21" s="5">
        <v>85679351.209999993</v>
      </c>
      <c r="C21" s="5">
        <v>0</v>
      </c>
      <c r="D21" s="6">
        <v>0</v>
      </c>
    </row>
    <row r="22" spans="1:4" x14ac:dyDescent="0.2">
      <c r="A22" s="22" t="s">
        <v>18</v>
      </c>
      <c r="B22" s="5">
        <v>500000</v>
      </c>
      <c r="C22" s="5">
        <v>1888210.72</v>
      </c>
      <c r="D22" s="6">
        <v>1888210.72</v>
      </c>
    </row>
    <row r="23" spans="1:4" x14ac:dyDescent="0.2">
      <c r="A23" s="22" t="s">
        <v>19</v>
      </c>
      <c r="B23" s="5">
        <v>6400000</v>
      </c>
      <c r="C23" s="5">
        <v>6233566.6600000001</v>
      </c>
      <c r="D23" s="6">
        <v>6233566.6600000001</v>
      </c>
    </row>
    <row r="24" spans="1:4" x14ac:dyDescent="0.2">
      <c r="A24" s="11" t="s">
        <v>35</v>
      </c>
      <c r="B24" s="9">
        <f>B3-B14</f>
        <v>0</v>
      </c>
      <c r="C24" s="9">
        <f>C3-C14</f>
        <v>24413136.920000017</v>
      </c>
      <c r="D24" s="10">
        <f>D3-D14</f>
        <v>25612433.860000014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13742048.739999998</v>
      </c>
      <c r="D27" s="15">
        <f>SUM(D28:D34)</f>
        <v>13620042.450000001</v>
      </c>
    </row>
    <row r="28" spans="1:4" x14ac:dyDescent="0.2">
      <c r="A28" s="22" t="s">
        <v>26</v>
      </c>
      <c r="B28" s="16">
        <v>0</v>
      </c>
      <c r="C28" s="16">
        <v>3639588.3</v>
      </c>
      <c r="D28" s="17">
        <v>3612021.13</v>
      </c>
    </row>
    <row r="29" spans="1:4" x14ac:dyDescent="0.2">
      <c r="A29" s="22" t="s">
        <v>27</v>
      </c>
      <c r="B29" s="16">
        <v>0</v>
      </c>
      <c r="C29" s="16">
        <v>-5998257.3499999996</v>
      </c>
      <c r="D29" s="17">
        <v>-5998257.3499999996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15699303.77</v>
      </c>
      <c r="D32" s="17">
        <v>15699303.77</v>
      </c>
    </row>
    <row r="33" spans="1:4" x14ac:dyDescent="0.2">
      <c r="A33" s="22" t="s">
        <v>31</v>
      </c>
      <c r="B33" s="16">
        <v>0</v>
      </c>
      <c r="C33" s="16">
        <v>401414.02</v>
      </c>
      <c r="D33" s="17">
        <v>306974.90000000002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10671088.18</v>
      </c>
      <c r="D35" s="19">
        <f>SUM(D36:D38)</f>
        <v>11992391.410000002</v>
      </c>
    </row>
    <row r="36" spans="1:4" x14ac:dyDescent="0.2">
      <c r="A36" s="22" t="s">
        <v>30</v>
      </c>
      <c r="B36" s="16">
        <v>0</v>
      </c>
      <c r="C36" s="16">
        <v>20549405.23</v>
      </c>
      <c r="D36" s="17">
        <v>21173329.190000001</v>
      </c>
    </row>
    <row r="37" spans="1:4" x14ac:dyDescent="0.2">
      <c r="A37" s="23" t="s">
        <v>31</v>
      </c>
      <c r="B37" s="16">
        <v>0</v>
      </c>
      <c r="C37" s="16">
        <v>-9878317.0500000007</v>
      </c>
      <c r="D37" s="17">
        <v>-9180937.7799999993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24413136.919999998</v>
      </c>
      <c r="D39" s="10">
        <f>D27+D35</f>
        <v>25612433.860000003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2024-10-08T07:12:52Z</cp:lastPrinted>
  <dcterms:created xsi:type="dcterms:W3CDTF">2017-12-20T04:54:53Z</dcterms:created>
  <dcterms:modified xsi:type="dcterms:W3CDTF">2024-10-08T07:14:24Z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