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<sst xmlns="http://schemas.openxmlformats.org/spreadsheetml/2006/main" count="56" uniqueCount="56">
  <si>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</si>
  <si>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</si>
  <si>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</si>
  <si>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</si>
  <si>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</si>
  <si>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</si>
  <si>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</si>
  <si>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</si>
  <si>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</si>
  <si>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</si>
  <si>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</si>
  <si>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</si>
  <si>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</si>
  <si>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</si>
  <si>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</si>
  <si>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</si>
  <si>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</si>
  <si>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</si>
  <si>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</si>
  <si>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</si>
  <si>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</si>
  <si>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</si>
  <si>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</si>
  <si>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</si>
  <si>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</si>
  <si>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</si>
  <si>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</si>
  <si>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</si>
  <si>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</si>
  <si>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</si>
  <si>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</si>
  <si>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</si>
  <si>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</si>
  <si>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</si>
  <si>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</si>
  <si>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</si>
  <si>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</si>
  <si>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</si>
  <si>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</si>
  <si>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</si>
  <si>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</si>
  <si>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</si>
  <si>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</si>
  <si>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</si>
  <si>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</si>
  <si>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</si>
  <si>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</si>
  <si>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</si>
  <si>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</si>
  <si>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</si>
  <si>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</si>
  <si>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</si>
  <si>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</si>
  <si>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</si>
  <si>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</si>
  <si>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Cortázar,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</si>
</sst>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40" zoomScaleNormal="100" workbookViewId="0">
      <selection activeCell="B64" sqref="B6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40405871.250000007</v>
      </c>
      <c r="C4" s="14">
        <f>SUM(C5:C11)</f>
        <v>54659806.810000002</v>
      </c>
      <c r="D4" s="2"/>
    </row>
    <row r="5" spans="1:4" x14ac:dyDescent="0.2">
      <c r="A5" s="8" t="s">
        <v>1</v>
      </c>
      <c r="B5" s="15">
        <v>21069078.870000001</v>
      </c>
      <c r="C5" s="15">
        <v>24153483.66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14000894.390000001</v>
      </c>
      <c r="C8" s="15">
        <v>23003306.399999999</v>
      </c>
      <c r="D8" s="4">
        <v>4140</v>
      </c>
    </row>
    <row r="9" spans="1:4" x14ac:dyDescent="0.2">
      <c r="A9" s="8" t="s">
        <v>46</v>
      </c>
      <c r="B9" s="15">
        <v>2530953.11</v>
      </c>
      <c r="C9" s="15">
        <v>3473031.58</v>
      </c>
      <c r="D9" s="4">
        <v>4150</v>
      </c>
    </row>
    <row r="10" spans="1:4" x14ac:dyDescent="0.2">
      <c r="A10" s="8" t="s">
        <v>47</v>
      </c>
      <c r="B10" s="15">
        <v>2804944.88</v>
      </c>
      <c r="C10" s="15">
        <v>4029985.17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388663799.36000001</v>
      </c>
      <c r="C13" s="14">
        <f>SUM(C14:C15)</f>
        <v>422879504.91000003</v>
      </c>
      <c r="D13" s="2"/>
    </row>
    <row r="14" spans="1:4" ht="22.5" x14ac:dyDescent="0.2">
      <c r="A14" s="8" t="s">
        <v>50</v>
      </c>
      <c r="B14" s="15">
        <v>237485250.38</v>
      </c>
      <c r="C14" s="15">
        <v>296554970.04000002</v>
      </c>
      <c r="D14" s="4">
        <v>4210</v>
      </c>
    </row>
    <row r="15" spans="1:4" ht="11.25" customHeight="1" x14ac:dyDescent="0.2">
      <c r="A15" s="8" t="s">
        <v>51</v>
      </c>
      <c r="B15" s="15">
        <v>151178548.97999999</v>
      </c>
      <c r="C15" s="15">
        <v>126324534.87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429069670.61000001</v>
      </c>
      <c r="C24" s="16">
        <f>SUM(C4+C13+C17)</f>
        <v>477539311.72000003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212135244.82999998</v>
      </c>
      <c r="C27" s="14">
        <f>SUM(C28:C30)</f>
        <v>285932333.81000006</v>
      </c>
      <c r="D27" s="2"/>
    </row>
    <row r="28" spans="1:5" ht="11.25" customHeight="1" x14ac:dyDescent="0.2">
      <c r="A28" s="8" t="s">
        <v>36</v>
      </c>
      <c r="B28" s="15">
        <v>112742840.89</v>
      </c>
      <c r="C28" s="15">
        <v>156169386.21000001</v>
      </c>
      <c r="D28" s="4">
        <v>5110</v>
      </c>
    </row>
    <row r="29" spans="1:5" ht="11.25" customHeight="1" x14ac:dyDescent="0.2">
      <c r="A29" s="8" t="s">
        <v>16</v>
      </c>
      <c r="B29" s="15">
        <v>43761224.740000002</v>
      </c>
      <c r="C29" s="15">
        <v>51037735.450000003</v>
      </c>
      <c r="D29" s="4">
        <v>5120</v>
      </c>
    </row>
    <row r="30" spans="1:5" ht="11.25" customHeight="1" x14ac:dyDescent="0.2">
      <c r="A30" s="8" t="s">
        <v>17</v>
      </c>
      <c r="B30" s="15">
        <v>55631179.200000003</v>
      </c>
      <c r="C30" s="15">
        <v>78725212.150000006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30306673.68</v>
      </c>
      <c r="C32" s="14">
        <f>SUM(C33:C41)</f>
        <v>35727107.229999997</v>
      </c>
      <c r="D32" s="2"/>
    </row>
    <row r="33" spans="1:4" ht="11.25" customHeight="1" x14ac:dyDescent="0.2">
      <c r="A33" s="8" t="s">
        <v>18</v>
      </c>
      <c r="B33" s="15">
        <v>8186729.9400000004</v>
      </c>
      <c r="C33" s="15">
        <v>10899538.41</v>
      </c>
      <c r="D33" s="4">
        <v>5210</v>
      </c>
    </row>
    <row r="34" spans="1:4" ht="11.25" customHeight="1" x14ac:dyDescent="0.2">
      <c r="A34" s="8" t="s">
        <v>19</v>
      </c>
      <c r="B34" s="15">
        <v>42120</v>
      </c>
      <c r="C34" s="15">
        <v>56160</v>
      </c>
      <c r="D34" s="4">
        <v>5220</v>
      </c>
    </row>
    <row r="35" spans="1:4" ht="11.25" customHeight="1" x14ac:dyDescent="0.2">
      <c r="A35" s="8" t="s">
        <v>20</v>
      </c>
      <c r="B35" s="15">
        <v>3672900</v>
      </c>
      <c r="C35" s="15">
        <v>5002480</v>
      </c>
      <c r="D35" s="4">
        <v>5230</v>
      </c>
    </row>
    <row r="36" spans="1:4" ht="11.25" customHeight="1" x14ac:dyDescent="0.2">
      <c r="A36" s="8" t="s">
        <v>21</v>
      </c>
      <c r="B36" s="15">
        <v>16655102.02</v>
      </c>
      <c r="C36" s="15">
        <v>17459955.199999999</v>
      </c>
      <c r="D36" s="4">
        <v>5240</v>
      </c>
    </row>
    <row r="37" spans="1:4" ht="11.25" customHeight="1" x14ac:dyDescent="0.2">
      <c r="A37" s="8" t="s">
        <v>22</v>
      </c>
      <c r="B37" s="15">
        <v>1749821.72</v>
      </c>
      <c r="C37" s="15">
        <v>2308973.62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1888210.72</v>
      </c>
      <c r="C43" s="14">
        <f>SUM(C44:C46)</f>
        <v>475000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1888210.72</v>
      </c>
      <c r="C46" s="15">
        <v>475000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233566.66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233566.66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8977840.25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8977840.25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49276168.240000002</v>
      </c>
      <c r="C61" s="14">
        <f>SUM(C62)</f>
        <v>29624464.34</v>
      </c>
      <c r="D61" s="2"/>
    </row>
    <row r="62" spans="1:5" ht="11.25" customHeight="1" x14ac:dyDescent="0.2">
      <c r="A62" s="8" t="s">
        <v>37</v>
      </c>
      <c r="B62" s="15">
        <v>49276168.240000002</v>
      </c>
      <c r="C62" s="15">
        <v>29624464.34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293839864.13</v>
      </c>
      <c r="C64" s="16">
        <f>C61+C55+C48+C43+C32+C27</f>
        <v>360736745.63000005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135229806.48000002</v>
      </c>
      <c r="C66" s="14">
        <f>C24-C64</f>
        <v>116802566.08999997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2019-05-15T20:49:00Z</cp:lastPrinted>
  <dcterms:created xsi:type="dcterms:W3CDTF">2012-12-11T20:29:16Z</dcterms:created>
  <dcterms:modified xsi:type="dcterms:W3CDTF">2024-10-08T06:07:23Z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