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6" windowHeight="7056" tabRatio="885"/>
  </bookViews>
  <sheets>
    <sheet name="CTG" sheetId="8" r:id="rId1"/>
  </sheets>
  <calcPr calcId="162913"/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<sst xmlns="http://schemas.openxmlformats.org/spreadsheetml/2006/main" count="18" uniqueCount="18">
  <si>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</si>
  <si>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</si>
  <si>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</si>
  <si>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</si>
  <si>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</si>
  <si>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</si>
  <si>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</si>
  <si>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</si>
  <si>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</si>
  <si>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</si>
  <si>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</si>
  <si>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</si>
  <si>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</si>
  <si>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</si>
  <si>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</si>
  <si>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</si>
  <si>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</si>
  <si>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Municipio de Cortázar, Gto.
Estado Analítico del Ejercicio del Presupuesto de Egresos
Clasificación Económica (por Tipo de Gasto)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</si>
</sst>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2" borderId="4" xfId="9" applyNumberFormat="1" applyFont="1" applyFill="1" applyBorder="1" applyAlignment="1">
      <alignment horizontal="center" vertical="center" wrapText="1"/>
    </xf>
    <xf numFmtId="0" fontId="3" fillId="0" borderId="0" xfId="0" applyFont="1" applyBorder="1" applyProtection="1"/>
    <xf numFmtId="4" fontId="3" fillId="0" borderId="10" xfId="0" applyNumberFormat="1" applyFont="1" applyBorder="1" applyProtection="1">
      <protection locked="0"/>
    </xf>
    <xf numFmtId="4" fontId="3" fillId="0" borderId="9" xfId="0" applyNumberFormat="1" applyFont="1" applyBorder="1" applyProtection="1">
      <protection locked="0"/>
    </xf>
    <xf numFmtId="4" fontId="7" fillId="0" borderId="4" xfId="0" applyNumberFormat="1" applyFont="1" applyFill="1" applyBorder="1" applyProtection="1"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4" fontId="3" fillId="0" borderId="0" xfId="0" applyNumberFormat="1" applyFont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4" fontId="3" fillId="0" borderId="8" xfId="0" applyNumberFormat="1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</cellXfs>
  <cellStyles count="24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tabSelected="1" zoomScaleNormal="100" workbookViewId="0">
      <selection activeCell="A2" sqref="A2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17" t="s">
        <v>17</v>
      </c>
      <c r="B1" s="15"/>
      <c r="C1" s="15"/>
      <c r="D1" s="15"/>
      <c r="E1" s="15"/>
      <c r="F1" s="15"/>
      <c r="G1" s="16"/>
    </row>
    <row r="2" spans="1:7" x14ac:dyDescent="0.2">
      <c r="A2" s="8"/>
      <c r="B2" s="17" t="s">
        <v>12</v>
      </c>
      <c r="C2" s="15"/>
      <c r="D2" s="15"/>
      <c r="E2" s="15"/>
      <c r="F2" s="16"/>
      <c r="G2" s="18" t="s">
        <v>11</v>
      </c>
    </row>
    <row r="3" spans="1:7" ht="24.9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19"/>
    </row>
    <row r="4" spans="1:7" x14ac:dyDescent="0.2">
      <c r="A4" s="9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4"/>
      <c r="B5" s="13"/>
      <c r="C5" s="11"/>
      <c r="D5" s="13"/>
      <c r="E5" s="11"/>
      <c r="F5" s="13"/>
      <c r="G5" s="13"/>
    </row>
    <row r="6" spans="1:7" x14ac:dyDescent="0.2">
      <c r="A6" s="4" t="s">
        <v>0</v>
      </c>
      <c r="B6" s="5">
        <v>405753701.86000001</v>
      </c>
      <c r="C6" s="11">
        <v>-61895948.439999998</v>
      </c>
      <c r="D6" s="5">
        <f>B6+C6</f>
        <v>343857753.42000002</v>
      </c>
      <c r="E6" s="14">
        <v>240925663.44999999</v>
      </c>
      <c r="F6" s="14">
        <v>240925663.44999999</v>
      </c>
      <c r="G6" s="5">
        <f>D6-E6</f>
        <v>102932089.97000003</v>
      </c>
    </row>
    <row r="7" spans="1:7" x14ac:dyDescent="0.2">
      <c r="A7" s="4"/>
      <c r="B7" s="5"/>
      <c r="C7" s="11"/>
      <c r="D7" s="5"/>
      <c r="E7" s="11"/>
      <c r="F7" s="5"/>
      <c r="G7" s="5"/>
    </row>
    <row r="8" spans="1:7" x14ac:dyDescent="0.2">
      <c r="A8" s="4" t="s">
        <v>1</v>
      </c>
      <c r="B8" s="14">
        <v>2155047.23</v>
      </c>
      <c r="C8" s="14">
        <v>208870812.12</v>
      </c>
      <c r="D8" s="5">
        <f>B8+C8</f>
        <v>211025859.34999999</v>
      </c>
      <c r="E8" s="14">
        <v>155981048.52000001</v>
      </c>
      <c r="F8" s="14">
        <v>154250379.84</v>
      </c>
      <c r="G8" s="5">
        <f>D8-E8</f>
        <v>55044810.829999983</v>
      </c>
    </row>
    <row r="9" spans="1:7" x14ac:dyDescent="0.2">
      <c r="A9" s="4"/>
      <c r="B9" s="5"/>
      <c r="C9" s="11"/>
      <c r="D9" s="5"/>
      <c r="E9" s="11"/>
      <c r="F9" s="5"/>
      <c r="G9" s="5"/>
    </row>
    <row r="10" spans="1:7" x14ac:dyDescent="0.2">
      <c r="A10" s="4" t="s">
        <v>2</v>
      </c>
      <c r="B10" s="14">
        <v>6000000</v>
      </c>
      <c r="C10" s="14">
        <v>0</v>
      </c>
      <c r="D10" s="5">
        <f>B10+C10</f>
        <v>6000000</v>
      </c>
      <c r="E10" s="14">
        <v>6000000</v>
      </c>
      <c r="F10" s="14">
        <v>6000000</v>
      </c>
      <c r="G10" s="5">
        <f>D10-E10</f>
        <v>0</v>
      </c>
    </row>
    <row r="11" spans="1:7" x14ac:dyDescent="0.2">
      <c r="A11" s="4"/>
      <c r="B11" s="5"/>
      <c r="C11" s="11"/>
      <c r="D11" s="5"/>
      <c r="E11" s="11"/>
      <c r="F11" s="5"/>
      <c r="G11" s="5"/>
    </row>
    <row r="12" spans="1:7" x14ac:dyDescent="0.2">
      <c r="A12" s="4" t="s">
        <v>4</v>
      </c>
      <c r="B12" s="14">
        <v>3149903.72</v>
      </c>
      <c r="C12" s="14">
        <v>163816.51</v>
      </c>
      <c r="D12" s="5">
        <f>B12+C12</f>
        <v>3313720.2300000004</v>
      </c>
      <c r="E12" s="14">
        <v>1749821.72</v>
      </c>
      <c r="F12" s="14">
        <v>1749821.72</v>
      </c>
      <c r="G12" s="5">
        <f>D12-E12</f>
        <v>1563898.5100000005</v>
      </c>
    </row>
    <row r="13" spans="1:7" x14ac:dyDescent="0.2">
      <c r="A13" s="4"/>
      <c r="B13" s="5"/>
      <c r="C13" s="11"/>
      <c r="D13" s="5"/>
      <c r="E13" s="11"/>
      <c r="F13" s="5"/>
      <c r="G13" s="5"/>
    </row>
    <row r="14" spans="1:7" x14ac:dyDescent="0.2">
      <c r="A14" s="4" t="s">
        <v>3</v>
      </c>
      <c r="B14" s="5">
        <v>0</v>
      </c>
      <c r="C14" s="11">
        <v>0</v>
      </c>
      <c r="D14" s="5">
        <f>B14+C14</f>
        <v>0</v>
      </c>
      <c r="E14" s="11">
        <v>0</v>
      </c>
      <c r="F14" s="5">
        <v>0</v>
      </c>
      <c r="G14" s="5">
        <f>D14-E14</f>
        <v>0</v>
      </c>
    </row>
    <row r="15" spans="1:7" x14ac:dyDescent="0.2">
      <c r="A15" s="4"/>
      <c r="B15" s="6"/>
      <c r="C15" s="11"/>
      <c r="D15" s="6"/>
      <c r="E15" s="11"/>
      <c r="F15" s="6"/>
      <c r="G15" s="6"/>
    </row>
    <row r="16" spans="1:7" x14ac:dyDescent="0.2">
      <c r="A16" s="12" t="s">
        <v>5</v>
      </c>
      <c r="B16" s="7">
        <f t="shared" ref="B16:G16" si="0">SUM(B6+B8+B10+B12+B14)</f>
        <v>417058652.81000006</v>
      </c>
      <c r="C16" s="7">
        <f t="shared" si="0"/>
        <v>147138680.19</v>
      </c>
      <c r="D16" s="7">
        <f t="shared" si="0"/>
        <v>564197333</v>
      </c>
      <c r="E16" s="7">
        <f t="shared" si="0"/>
        <v>404656533.69000006</v>
      </c>
      <c r="F16" s="7">
        <f t="shared" si="0"/>
        <v>402925865.00999999</v>
      </c>
      <c r="G16" s="7">
        <f t="shared" si="0"/>
        <v>159540799.31</v>
      </c>
    </row>
    <row r="18" spans="1:1" x14ac:dyDescent="0.2">
      <c r="A18" s="1" t="s">
        <v>16</v>
      </c>
    </row>
    <row r="21" spans="1:1" x14ac:dyDescent="0.2">
      <c r="A21" s="4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pruebascnc@outlook.com</cp:lastModifiedBy>
  <cp:lastPrinted>2024-07-08T19:02:15Z</cp:lastPrinted>
  <dcterms:created xsi:type="dcterms:W3CDTF">2014-02-10T03:37:14Z</dcterms:created>
  <dcterms:modified xsi:type="dcterms:W3CDTF">2024-10-25T15:27:40Z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