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13_ncr:1_{41A9ECE1-2B6F-459F-BD2B-6E5EA714591E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<sst xmlns="http://schemas.openxmlformats.org/spreadsheetml/2006/main" count="62" uniqueCount="61">
  <si>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</si>
  <si>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</si>
  <si>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</si>
  <si>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</si>
  <si>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</si>
  <si>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</si>
  <si>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</si>
  <si>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</si>
  <si>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</si>
  <si>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</si>
  <si>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</si>
  <si>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</si>
  <si>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</si>
  <si>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</si>
  <si>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</si>
  <si>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</si>
  <si>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</si>
  <si>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</si>
  <si>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</si>
  <si>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</si>
  <si>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</si>
  <si>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</si>
  <si>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</si>
  <si>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</si>
  <si>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</si>
  <si>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</si>
  <si>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</si>
  <si>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</si>
  <si>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</si>
  <si>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</si>
  <si>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</si>
  <si>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</si>
  <si>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</si>
  <si>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</si>
  <si>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</si>
  <si>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</si>
  <si>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</si>
  <si>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</si>
  <si>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</si>
  <si>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</si>
  <si>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</si>
  <si>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</si>
  <si>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</si>
  <si>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</si>
  <si>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</si>
  <si>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</si>
  <si>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</si>
  <si>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</si>
  <si>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</si>
  <si>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</si>
  <si>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</si>
  <si>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</si>
  <si>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</si>
  <si>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</si>
  <si>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</si>
  <si>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</si>
  <si>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</si>
  <si>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</si>
  <si>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</si>
  <si>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</si>
  <si>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Cortázar,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</si>
</sst>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5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79734877.159999996</v>
      </c>
      <c r="C5" s="18">
        <v>69203585.239999995</v>
      </c>
      <c r="D5" s="9" t="s">
        <v>36</v>
      </c>
      <c r="E5" s="18">
        <v>9798482.9800000004</v>
      </c>
      <c r="F5" s="21">
        <v>27146658.120000001</v>
      </c>
    </row>
    <row r="6" spans="1:6" x14ac:dyDescent="0.2">
      <c r="A6" s="9" t="s">
        <v>23</v>
      </c>
      <c r="B6" s="18">
        <v>491197.38</v>
      </c>
      <c r="C6" s="18">
        <v>5908779.1299999999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3960405.41</v>
      </c>
      <c r="C7" s="18">
        <v>9486332.2200000007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6000000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84186479.949999988</v>
      </c>
      <c r="C13" s="20">
        <f>SUM(C5:C11)</f>
        <v>84598696.589999989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9798482.9800000004</v>
      </c>
      <c r="F14" s="25">
        <f>SUM(F5:F12)</f>
        <v>33146658.120000001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342190354.56</v>
      </c>
      <c r="C18" s="18">
        <v>333363459.76999998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188443242.24000001</v>
      </c>
      <c r="C19" s="18">
        <v>143614688.38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7189215.4000000004</v>
      </c>
      <c r="C20" s="18">
        <v>7189215.4000000004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-92114049.329999998</v>
      </c>
      <c r="C21" s="18">
        <v>-92114049.329999998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445708762.87000006</v>
      </c>
      <c r="C26" s="20">
        <f>SUM(C16:C24)</f>
        <v>392053314.21999997</v>
      </c>
      <c r="D26" s="12" t="s">
        <v>50</v>
      </c>
      <c r="E26" s="20">
        <f>SUM(E24+E14)</f>
        <v>9798482.9800000004</v>
      </c>
      <c r="F26" s="25">
        <f>SUM(F14+F24)</f>
        <v>33146658.120000001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529895242.82000005</v>
      </c>
      <c r="C28" s="20">
        <f>C13+C26</f>
        <v>476652010.80999994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182383011.69999999</v>
      </c>
      <c r="F30" s="25">
        <f>SUM(F31:F33)</f>
        <v>182383011.69999999</v>
      </c>
    </row>
    <row r="31" spans="1:6" x14ac:dyDescent="0.2">
      <c r="A31" s="13"/>
      <c r="B31" s="14"/>
      <c r="C31" s="15"/>
      <c r="D31" s="9" t="s">
        <v>2</v>
      </c>
      <c r="E31" s="18">
        <v>162351437.34</v>
      </c>
      <c r="F31" s="21">
        <v>162351437.34</v>
      </c>
    </row>
    <row r="32" spans="1:6" x14ac:dyDescent="0.2">
      <c r="A32" s="13"/>
      <c r="B32" s="14"/>
      <c r="C32" s="15"/>
      <c r="D32" s="9" t="s">
        <v>13</v>
      </c>
      <c r="E32" s="18">
        <v>20031574.359999999</v>
      </c>
      <c r="F32" s="21">
        <v>20031574.359999999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337713748.13999999</v>
      </c>
      <c r="F35" s="25">
        <f>SUM(F36:F40)</f>
        <v>261122340.99000001</v>
      </c>
    </row>
    <row r="36" spans="1:6" x14ac:dyDescent="0.2">
      <c r="A36" s="13"/>
      <c r="B36" s="14"/>
      <c r="C36" s="15"/>
      <c r="D36" s="9" t="s">
        <v>46</v>
      </c>
      <c r="E36" s="18">
        <v>103090640.23</v>
      </c>
      <c r="F36" s="21">
        <v>116802566.09</v>
      </c>
    </row>
    <row r="37" spans="1:6" x14ac:dyDescent="0.2">
      <c r="A37" s="13"/>
      <c r="B37" s="14"/>
      <c r="C37" s="15"/>
      <c r="D37" s="9" t="s">
        <v>14</v>
      </c>
      <c r="E37" s="18">
        <v>234623107.91</v>
      </c>
      <c r="F37" s="21">
        <v>144319774.90000001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520096759.83999997</v>
      </c>
      <c r="F46" s="25">
        <f>SUM(F42+F35+F30)</f>
        <v>443505352.69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529895242.81999999</v>
      </c>
      <c r="F48" s="20">
        <f>F46+F26</f>
        <v>476652010.81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Contabilidad0</cp:lastModifiedBy>
  <cp:lastPrinted>2018-03-04T05:00:29Z</cp:lastPrinted>
  <dcterms:created xsi:type="dcterms:W3CDTF">2012-12-11T20:26:08Z</dcterms:created>
  <dcterms:modified xsi:type="dcterms:W3CDTF">2024-07-29T17:13:15Z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