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2\"/>
    </mc:Choice>
  </mc:AlternateContent>
  <bookViews>
    <workbookView xWindow="0" yWindow="0" windowWidth="20490" windowHeight="7050"/>
  </bookViews>
  <sheets>
    <sheet name="EFE" sheetId="3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3" l="1"/>
  <c r="C54" i="3" l="1"/>
  <c r="B54" i="3"/>
  <c r="B49" i="3" l="1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C33" i="3"/>
  <c r="C61" i="3" s="1"/>
  <c r="B33" i="3"/>
  <c r="B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<sst xmlns="http://schemas.openxmlformats.org/spreadsheetml/2006/main" count="58" uniqueCount="50">
  <si>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</si>
  <si>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</si>
  <si>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</si>
  <si>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</si>
  <si>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</si>
  <si>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</si>
  <si>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</si>
  <si>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</si>
  <si>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</si>
  <si>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</si>
  <si>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</si>
  <si>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</si>
  <si>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</si>
  <si>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</si>
  <si>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</si>
  <si>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</si>
  <si>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</si>
  <si>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</si>
  <si>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</si>
  <si>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</si>
  <si>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</si>
  <si>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</si>
  <si>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</si>
  <si>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</si>
  <si>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</si>
  <si>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</si>
  <si>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</si>
  <si>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</si>
  <si>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</si>
  <si>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</si>
  <si>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</si>
  <si>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</si>
  <si>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</si>
  <si>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</si>
  <si>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</si>
  <si>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</si>
  <si>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</si>
  <si>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</si>
  <si>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</si>
  <si>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</si>
  <si>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</si>
  <si>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</si>
  <si>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</si>
  <si>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</si>
  <si>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</si>
  <si>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</si>
  <si>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</si>
  <si>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</si>
  <si>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</si>
  <si>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Cortázar,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</si>
</sst>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2" t="s">
        <v>0</v>
      </c>
      <c r="B2" s="3">
        <v>2024</v>
      </c>
      <c r="C2" s="3">
        <v>2023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272675745.46000004</v>
      </c>
      <c r="C4" s="13">
        <f>SUM(C5:C14)</f>
        <v>477539313.08000004</v>
      </c>
    </row>
    <row r="5" spans="1:3" ht="11.25" customHeight="1" x14ac:dyDescent="0.2">
      <c r="A5" s="7" t="s">
        <v>2</v>
      </c>
      <c r="B5" s="16">
        <v>19596206.09</v>
      </c>
      <c r="C5" s="16">
        <v>24153483.66</v>
      </c>
    </row>
    <row r="6" spans="1:3" ht="11.25" customHeight="1" x14ac:dyDescent="0.2">
      <c r="A6" s="7" t="s">
        <v>3</v>
      </c>
      <c r="B6" s="16">
        <v>0</v>
      </c>
      <c r="C6" s="16">
        <v>0</v>
      </c>
    </row>
    <row r="7" spans="1:3" ht="11.25" customHeight="1" x14ac:dyDescent="0.2">
      <c r="A7" s="7" t="s">
        <v>33</v>
      </c>
      <c r="B7" s="16">
        <v>0</v>
      </c>
      <c r="C7" s="16">
        <v>0</v>
      </c>
    </row>
    <row r="8" spans="1:3" ht="11.25" customHeight="1" x14ac:dyDescent="0.2">
      <c r="A8" s="7" t="s">
        <v>4</v>
      </c>
      <c r="B8" s="16">
        <v>10013059.550000001</v>
      </c>
      <c r="C8" s="16">
        <v>23003306.399999999</v>
      </c>
    </row>
    <row r="9" spans="1:3" ht="11.25" customHeight="1" x14ac:dyDescent="0.2">
      <c r="A9" s="7" t="s">
        <v>34</v>
      </c>
      <c r="B9" s="16">
        <v>1622975.69</v>
      </c>
      <c r="C9" s="16">
        <v>3473032.94</v>
      </c>
    </row>
    <row r="10" spans="1:3" ht="11.25" customHeight="1" x14ac:dyDescent="0.2">
      <c r="A10" s="7" t="s">
        <v>35</v>
      </c>
      <c r="B10" s="16">
        <v>1964853.94</v>
      </c>
      <c r="C10" s="16">
        <v>4029985.17</v>
      </c>
    </row>
    <row r="11" spans="1:3" ht="11.25" customHeight="1" x14ac:dyDescent="0.2">
      <c r="A11" s="7" t="s">
        <v>36</v>
      </c>
      <c r="B11" s="16">
        <v>0</v>
      </c>
      <c r="C11" s="16">
        <v>0</v>
      </c>
    </row>
    <row r="12" spans="1:3" ht="22.5" x14ac:dyDescent="0.2">
      <c r="A12" s="7" t="s">
        <v>38</v>
      </c>
      <c r="B12" s="16">
        <v>160137786.06</v>
      </c>
      <c r="C12" s="16">
        <v>296554970.04000002</v>
      </c>
    </row>
    <row r="13" spans="1:3" ht="11.25" customHeight="1" x14ac:dyDescent="0.2">
      <c r="A13" s="7" t="s">
        <v>39</v>
      </c>
      <c r="B13" s="16">
        <v>79340864.129999995</v>
      </c>
      <c r="C13" s="16">
        <v>126324534.87</v>
      </c>
    </row>
    <row r="14" spans="1:3" ht="11.25" customHeight="1" x14ac:dyDescent="0.2">
      <c r="A14" s="7" t="s">
        <v>5</v>
      </c>
      <c r="B14" s="16">
        <v>0</v>
      </c>
      <c r="C14" s="16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161163696.75</v>
      </c>
      <c r="C16" s="13">
        <f>SUM(C17:C32)</f>
        <v>319400975.93000001</v>
      </c>
    </row>
    <row r="17" spans="1:3" ht="11.25" customHeight="1" x14ac:dyDescent="0.2">
      <c r="A17" s="7" t="s">
        <v>7</v>
      </c>
      <c r="B17" s="17">
        <v>77411144.040000007</v>
      </c>
      <c r="C17" s="17">
        <v>156169386.21000001</v>
      </c>
    </row>
    <row r="18" spans="1:3" ht="11.25" customHeight="1" x14ac:dyDescent="0.2">
      <c r="A18" s="7" t="s">
        <v>8</v>
      </c>
      <c r="B18" s="17">
        <v>28932493.239999998</v>
      </c>
      <c r="C18" s="17">
        <v>50807209.75</v>
      </c>
    </row>
    <row r="19" spans="1:3" ht="11.25" customHeight="1" x14ac:dyDescent="0.2">
      <c r="A19" s="7" t="s">
        <v>9</v>
      </c>
      <c r="B19" s="17">
        <v>32588831.68</v>
      </c>
      <c r="C19" s="17">
        <v>76222272.739999995</v>
      </c>
    </row>
    <row r="20" spans="1:3" ht="11.25" customHeight="1" x14ac:dyDescent="0.2">
      <c r="A20" s="7" t="s">
        <v>10</v>
      </c>
      <c r="B20" s="17">
        <v>5469819.96</v>
      </c>
      <c r="C20" s="17">
        <v>10899538.41</v>
      </c>
    </row>
    <row r="21" spans="1:3" ht="11.25" customHeight="1" x14ac:dyDescent="0.2">
      <c r="A21" s="7" t="s">
        <v>46</v>
      </c>
      <c r="B21" s="17">
        <v>28080</v>
      </c>
      <c r="C21" s="17">
        <v>56160</v>
      </c>
    </row>
    <row r="22" spans="1:3" ht="11.25" customHeight="1" x14ac:dyDescent="0.2">
      <c r="A22" s="7" t="s">
        <v>40</v>
      </c>
      <c r="B22" s="17">
        <v>847800</v>
      </c>
      <c r="C22" s="17">
        <v>5002480</v>
      </c>
    </row>
    <row r="23" spans="1:3" ht="11.25" customHeight="1" x14ac:dyDescent="0.2">
      <c r="A23" s="7" t="s">
        <v>11</v>
      </c>
      <c r="B23" s="17">
        <v>12921602.560000001</v>
      </c>
      <c r="C23" s="17">
        <v>17459955.199999999</v>
      </c>
    </row>
    <row r="24" spans="1:3" ht="11.25" customHeight="1" x14ac:dyDescent="0.2">
      <c r="A24" s="7" t="s">
        <v>12</v>
      </c>
      <c r="B24" s="17">
        <v>1117350.1299999999</v>
      </c>
      <c r="C24" s="17">
        <v>2308973.62</v>
      </c>
    </row>
    <row r="25" spans="1:3" ht="11.25" customHeight="1" x14ac:dyDescent="0.2">
      <c r="A25" s="7" t="s">
        <v>13</v>
      </c>
      <c r="B25" s="17">
        <v>0</v>
      </c>
      <c r="C25" s="17">
        <v>0</v>
      </c>
    </row>
    <row r="26" spans="1:3" ht="11.25" customHeight="1" x14ac:dyDescent="0.2">
      <c r="A26" s="7" t="s">
        <v>14</v>
      </c>
      <c r="B26" s="17">
        <v>0</v>
      </c>
      <c r="C26" s="17">
        <v>0</v>
      </c>
    </row>
    <row r="27" spans="1:3" ht="11.25" customHeight="1" x14ac:dyDescent="0.2">
      <c r="A27" s="7" t="s">
        <v>15</v>
      </c>
      <c r="B27" s="17">
        <v>0</v>
      </c>
      <c r="C27" s="17">
        <v>0</v>
      </c>
    </row>
    <row r="28" spans="1:3" ht="11.25" customHeight="1" x14ac:dyDescent="0.2">
      <c r="A28" s="7" t="s">
        <v>16</v>
      </c>
      <c r="B28" s="17">
        <v>0</v>
      </c>
      <c r="C28" s="17">
        <v>0</v>
      </c>
    </row>
    <row r="29" spans="1:3" ht="11.25" customHeight="1" x14ac:dyDescent="0.2">
      <c r="A29" s="7" t="s">
        <v>41</v>
      </c>
      <c r="B29" s="17">
        <v>0</v>
      </c>
      <c r="C29" s="17">
        <v>0</v>
      </c>
    </row>
    <row r="30" spans="1:3" ht="11.25" customHeight="1" x14ac:dyDescent="0.2">
      <c r="A30" s="7" t="s">
        <v>17</v>
      </c>
      <c r="B30" s="17">
        <v>0</v>
      </c>
      <c r="C30" s="17">
        <v>0</v>
      </c>
    </row>
    <row r="31" spans="1:3" ht="11.25" customHeight="1" x14ac:dyDescent="0.2">
      <c r="A31" s="7" t="s">
        <v>18</v>
      </c>
      <c r="B31" s="17">
        <v>1846575.14</v>
      </c>
      <c r="C31" s="17">
        <v>475000</v>
      </c>
    </row>
    <row r="32" spans="1:3" ht="11.25" customHeight="1" x14ac:dyDescent="0.2">
      <c r="A32" s="7" t="s">
        <v>19</v>
      </c>
      <c r="B32" s="17">
        <v>0</v>
      </c>
      <c r="C32" s="17">
        <v>0</v>
      </c>
    </row>
    <row r="33" spans="1:3" ht="11.25" customHeight="1" x14ac:dyDescent="0.2">
      <c r="A33" s="4" t="s">
        <v>42</v>
      </c>
      <c r="B33" s="13">
        <f>B4-B16</f>
        <v>111512048.71000004</v>
      </c>
      <c r="C33" s="13">
        <f>C4-C16</f>
        <v>158138337.15000004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87606403.950000003</v>
      </c>
      <c r="C41" s="13">
        <f>SUM(C42:C44)</f>
        <v>106092635.97</v>
      </c>
    </row>
    <row r="42" spans="1:3" ht="11.25" customHeight="1" x14ac:dyDescent="0.2">
      <c r="A42" s="7" t="s">
        <v>20</v>
      </c>
      <c r="B42" s="18">
        <v>42777850.090000004</v>
      </c>
      <c r="C42" s="18">
        <v>60086336.460000001</v>
      </c>
    </row>
    <row r="43" spans="1:3" ht="11.25" customHeight="1" x14ac:dyDescent="0.2">
      <c r="A43" s="7" t="s">
        <v>21</v>
      </c>
      <c r="B43" s="18">
        <v>44828553.859999999</v>
      </c>
      <c r="C43" s="18">
        <v>46006299.509999998</v>
      </c>
    </row>
    <row r="44" spans="1:3" ht="11.25" customHeight="1" x14ac:dyDescent="0.2">
      <c r="A44" s="7" t="s">
        <v>23</v>
      </c>
      <c r="B44" s="18">
        <v>0</v>
      </c>
      <c r="C44" s="18">
        <v>0</v>
      </c>
    </row>
    <row r="45" spans="1:3" ht="11.25" customHeight="1" x14ac:dyDescent="0.2">
      <c r="A45" s="4" t="s">
        <v>43</v>
      </c>
      <c r="B45" s="13">
        <f>B36-B41</f>
        <v>-87606403.950000003</v>
      </c>
      <c r="C45" s="13">
        <f>C36-C41</f>
        <v>-106092635.97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6000000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6000000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6000000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13374352.84</v>
      </c>
      <c r="C54" s="13">
        <f>SUM(C55+C58)</f>
        <v>14590742.91</v>
      </c>
    </row>
    <row r="55" spans="1:3" ht="11.25" customHeight="1" x14ac:dyDescent="0.2">
      <c r="A55" s="7" t="s">
        <v>28</v>
      </c>
      <c r="B55" s="20">
        <v>6233566.6600000001</v>
      </c>
      <c r="C55" s="20">
        <v>0</v>
      </c>
    </row>
    <row r="56" spans="1:3" ht="11.25" customHeight="1" x14ac:dyDescent="0.2">
      <c r="A56" s="7" t="s">
        <v>25</v>
      </c>
      <c r="B56" s="20">
        <v>6233566.6600000001</v>
      </c>
      <c r="C56" s="20">
        <v>0</v>
      </c>
    </row>
    <row r="57" spans="1:3" ht="11.25" customHeight="1" x14ac:dyDescent="0.2">
      <c r="A57" s="7" t="s">
        <v>26</v>
      </c>
      <c r="B57" s="20">
        <v>0</v>
      </c>
      <c r="C57" s="20">
        <v>0</v>
      </c>
    </row>
    <row r="58" spans="1:3" ht="11.25" customHeight="1" x14ac:dyDescent="0.2">
      <c r="A58" s="7" t="s">
        <v>29</v>
      </c>
      <c r="B58" s="20">
        <v>7140786.1799999997</v>
      </c>
      <c r="C58" s="20">
        <v>14590742.91</v>
      </c>
    </row>
    <row r="59" spans="1:3" ht="11.25" customHeight="1" x14ac:dyDescent="0.2">
      <c r="A59" s="4" t="s">
        <v>44</v>
      </c>
      <c r="B59" s="13">
        <f>B48-B54</f>
        <v>-13374352.84</v>
      </c>
      <c r="C59" s="13">
        <f>C48-C54</f>
        <v>-8590742.9100000001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10531291.920000032</v>
      </c>
      <c r="C61" s="13">
        <f>C59+C45+C33</f>
        <v>43454958.270000041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69203585.239999995</v>
      </c>
      <c r="C63" s="13">
        <v>25748626.969999999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79734877.159999996</v>
      </c>
      <c r="C65" s="19">
        <v>69203585.239999995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4" t="s">
        <v>45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11811023622047245" right="0.11811023622047245" top="0.35433070866141736" bottom="0.55118110236220474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45be96a9-161b-45e5-8955-82d7971c9a35"/>
    <ds:schemaRef ds:uri="http://schemas.microsoft.com/office/2006/metadata/properties"/>
    <ds:schemaRef ds:uri="http://purl.org/dc/elements/1.1/"/>
    <ds:schemaRef ds:uri="212f5b6f-540c-444d-8783-9749c880513e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2024-07-08T18:37:47Z</cp:lastPrinted>
  <dcterms:created xsi:type="dcterms:W3CDTF">2012-12-11T20:31:36Z</dcterms:created>
  <dcterms:modified xsi:type="dcterms:W3CDTF">2024-07-29T21:18:28Z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