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wnloads\cuenta publica segundo trimestre 2024\"/>
    </mc:Choice>
  </mc:AlternateContent>
  <xr:revisionPtr revIDLastSave="0" documentId="8_{23AD1A30-AC2C-448D-9629-0D1A9CC94108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D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<sst xmlns="http://schemas.openxmlformats.org/spreadsheetml/2006/main" count="27" uniqueCount="27">
  <si>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</si>
  <si>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</si>
  <si>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</si>
  <si>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</si>
  <si>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</si>
  <si>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</si>
  <si>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</si>
  <si>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</si>
  <si>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</si>
  <si>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</si>
  <si>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</si>
  <si>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</si>
  <si>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</si>
  <si>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</si>
  <si>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</si>
  <si>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</si>
  <si>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</si>
  <si>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</si>
  <si>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</si>
  <si>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</si>
  <si>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</si>
  <si>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</si>
  <si>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</si>
  <si>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</si>
  <si>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</si>
  <si>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</si>
  <si>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Cortázar,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</si>
</sst>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476652010.80999994</v>
      </c>
      <c r="C3" s="8">
        <f t="shared" ref="C3:F3" si="0">C4+C12</f>
        <v>1528999245.5</v>
      </c>
      <c r="D3" s="8">
        <f t="shared" si="0"/>
        <v>1475756013.49</v>
      </c>
      <c r="E3" s="8">
        <f t="shared" si="0"/>
        <v>529895242.81999993</v>
      </c>
      <c r="F3" s="8">
        <f t="shared" si="0"/>
        <v>53243232.009999946</v>
      </c>
    </row>
    <row r="4" spans="1:6" x14ac:dyDescent="0.2">
      <c r="A4" s="5" t="s">
        <v>4</v>
      </c>
      <c r="B4" s="8">
        <f>SUM(B5:B11)</f>
        <v>84598696.589999989</v>
      </c>
      <c r="C4" s="8">
        <f>SUM(C5:C11)</f>
        <v>1047088828.7299999</v>
      </c>
      <c r="D4" s="8">
        <f>SUM(D5:D11)</f>
        <v>1047501045.37</v>
      </c>
      <c r="E4" s="8">
        <f>SUM(E5:E11)</f>
        <v>84186479.949999958</v>
      </c>
      <c r="F4" s="8">
        <f>SUM(F5:F11)</f>
        <v>-412216.64000003319</v>
      </c>
    </row>
    <row r="5" spans="1:6" x14ac:dyDescent="0.2">
      <c r="A5" s="6" t="s">
        <v>5</v>
      </c>
      <c r="B5" s="9">
        <v>69203585.239999995</v>
      </c>
      <c r="C5" s="9">
        <v>457150497.83999997</v>
      </c>
      <c r="D5" s="9">
        <v>446619205.92000002</v>
      </c>
      <c r="E5" s="9">
        <f>B5+C5-D5</f>
        <v>79734877.159999967</v>
      </c>
      <c r="F5" s="9">
        <f t="shared" ref="F5:F11" si="1">E5-B5</f>
        <v>10531291.919999972</v>
      </c>
    </row>
    <row r="6" spans="1:6" x14ac:dyDescent="0.2">
      <c r="A6" s="6" t="s">
        <v>6</v>
      </c>
      <c r="B6" s="9">
        <v>5908779.1299999999</v>
      </c>
      <c r="C6" s="9">
        <v>577089719.76999998</v>
      </c>
      <c r="D6" s="9">
        <v>582507301.51999998</v>
      </c>
      <c r="E6" s="9">
        <f t="shared" ref="E6:E11" si="2">B6+C6-D6</f>
        <v>491197.37999999523</v>
      </c>
      <c r="F6" s="9">
        <f t="shared" si="1"/>
        <v>-5417581.7500000047</v>
      </c>
    </row>
    <row r="7" spans="1:6" x14ac:dyDescent="0.2">
      <c r="A7" s="6" t="s">
        <v>7</v>
      </c>
      <c r="B7" s="9">
        <v>9486332.2200000007</v>
      </c>
      <c r="C7" s="9">
        <v>12848611.119999999</v>
      </c>
      <c r="D7" s="9">
        <v>18374537.93</v>
      </c>
      <c r="E7" s="9">
        <f t="shared" si="2"/>
        <v>3960405.41</v>
      </c>
      <c r="F7" s="9">
        <f t="shared" si="1"/>
        <v>-5525926.8100000005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392053314.21999997</v>
      </c>
      <c r="C12" s="8">
        <f>SUM(C13:C21)</f>
        <v>481910416.76999998</v>
      </c>
      <c r="D12" s="8">
        <f>SUM(D13:D21)</f>
        <v>428254968.12</v>
      </c>
      <c r="E12" s="8">
        <f>SUM(E13:E21)</f>
        <v>445708762.86999995</v>
      </c>
      <c r="F12" s="8">
        <f>SUM(F13:F21)</f>
        <v>53655448.649999976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333363459.76999998</v>
      </c>
      <c r="C15" s="10">
        <v>125021653.91</v>
      </c>
      <c r="D15" s="10">
        <v>116194759.12</v>
      </c>
      <c r="E15" s="10">
        <f t="shared" si="4"/>
        <v>342190354.55999994</v>
      </c>
      <c r="F15" s="10">
        <f t="shared" si="3"/>
        <v>8826894.7899999619</v>
      </c>
    </row>
    <row r="16" spans="1:6" x14ac:dyDescent="0.2">
      <c r="A16" s="6" t="s">
        <v>14</v>
      </c>
      <c r="B16" s="9">
        <v>143614688.38</v>
      </c>
      <c r="C16" s="9">
        <v>356888762.86000001</v>
      </c>
      <c r="D16" s="9">
        <v>312060209</v>
      </c>
      <c r="E16" s="9">
        <f t="shared" si="4"/>
        <v>188443242.24000001</v>
      </c>
      <c r="F16" s="9">
        <f t="shared" si="3"/>
        <v>44828553.860000014</v>
      </c>
    </row>
    <row r="17" spans="1:6" x14ac:dyDescent="0.2">
      <c r="A17" s="6" t="s">
        <v>15</v>
      </c>
      <c r="B17" s="9">
        <v>7189215.4000000004</v>
      </c>
      <c r="C17" s="9">
        <v>0</v>
      </c>
      <c r="D17" s="9">
        <v>0</v>
      </c>
      <c r="E17" s="9">
        <f t="shared" si="4"/>
        <v>7189215.4000000004</v>
      </c>
      <c r="F17" s="9">
        <f t="shared" si="3"/>
        <v>0</v>
      </c>
    </row>
    <row r="18" spans="1:6" x14ac:dyDescent="0.2">
      <c r="A18" s="6" t="s">
        <v>16</v>
      </c>
      <c r="B18" s="9">
        <v>-92114049.329999998</v>
      </c>
      <c r="C18" s="9">
        <v>0</v>
      </c>
      <c r="D18" s="9">
        <v>0</v>
      </c>
      <c r="E18" s="9">
        <f t="shared" si="4"/>
        <v>-92114049.329999998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Contabilidad0</cp:lastModifiedBy>
  <cp:lastPrinted>2018-03-08T18:40:55Z</cp:lastPrinted>
  <dcterms:created xsi:type="dcterms:W3CDTF">2014-02-09T04:04:15Z</dcterms:created>
  <dcterms:modified xsi:type="dcterms:W3CDTF">2024-07-29T17:49:47Z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