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range\Downloads\1er trim 2025 M09 2DA PARTE\"/>
    </mc:Choice>
  </mc:AlternateContent>
  <xr:revisionPtr revIDLastSave="0" documentId="8_{AD80CB9F-1149-4FA4-9B4A-7458165219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4" l="1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50" i="4" l="1"/>
  <c r="Q50" i="4"/>
  <c r="I50" i="4" l="1"/>
  <c r="H50" i="4"/>
  <c r="G50" i="4"/>
  <c r="N4" i="4" l="1"/>
  <c r="Q4" i="4"/>
  <c r="P4" i="4"/>
</calcChain>
</file>

<file path=xl/sharedStrings.xml><?xml version="1.0" encoding="utf-8"?>
<sst xmlns="http://schemas.openxmlformats.org/spreadsheetml/2006/main" count="345" uniqueCount="151">
  <si>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</si>
  <si>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</si>
  <si>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</si>
  <si>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</si>
  <si>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</si>
  <si>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</si>
  <si>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</si>
  <si>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</si>
  <si>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</si>
  <si>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</si>
  <si>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</si>
  <si>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</si>
  <si>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</si>
  <si>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</si>
  <si>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</si>
  <si>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</si>
  <si>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</si>
  <si>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</si>
  <si>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</si>
  <si>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</si>
  <si>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</si>
  <si>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</si>
  <si>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E000405</t>
  </si>
  <si>
    <t>CONTROL DE RECURSOS</t>
  </si>
  <si>
    <t>5110</t>
  </si>
  <si>
    <t>BIENES MUEBLES</t>
  </si>
  <si>
    <t>TESORERIA MUNICIPAL</t>
  </si>
  <si>
    <t>31111M090040100</t>
  </si>
  <si>
    <t>E000407</t>
  </si>
  <si>
    <t>RECAUDACION DE IMPUESTOS PREDIALES</t>
  </si>
  <si>
    <t>JEFATURA DE CATASTRO E IMPUESTOS INMOBIL</t>
  </si>
  <si>
    <t>31111M090040300</t>
  </si>
  <si>
    <t>E000205</t>
  </si>
  <si>
    <t>GESTION DE APOYOS PARA LA EDUCACION</t>
  </si>
  <si>
    <t>5150</t>
  </si>
  <si>
    <t>JEFATURA DE GESTION EDUCATIVA</t>
  </si>
  <si>
    <t>31111M090110200</t>
  </si>
  <si>
    <t>E000210</t>
  </si>
  <si>
    <t>COORDINACION MUNICIPAL ATENCION A LA JUVENTUD</t>
  </si>
  <si>
    <t>COORDINACION DE ATENCION A LA JUVENTUD</t>
  </si>
  <si>
    <t>31111M090110400</t>
  </si>
  <si>
    <t>E000402</t>
  </si>
  <si>
    <t>ATENCION A LAS PETICIONES AL ORGANO DE GOBIERNO</t>
  </si>
  <si>
    <t>PRESIDENCIA MPAL</t>
  </si>
  <si>
    <t>31111M090020000</t>
  </si>
  <si>
    <t>E000404</t>
  </si>
  <si>
    <t>CONTROL DE ACUERDOS DEL H AYUNTAMIENTO</t>
  </si>
  <si>
    <t>SECRETARIA DEL AYUNTAMIENTO</t>
  </si>
  <si>
    <t>31111M090030100</t>
  </si>
  <si>
    <t>E000408</t>
  </si>
  <si>
    <t>CONTROL DE RECURSOS HUMANOS</t>
  </si>
  <si>
    <t>OFICIALIA MAYOR</t>
  </si>
  <si>
    <t>31111M090100100</t>
  </si>
  <si>
    <t>E000411</t>
  </si>
  <si>
    <t>CONSERVACION DE BIENES INFORMATICOS  E INTANGIBLES</t>
  </si>
  <si>
    <t>COORDINACION DE INFORMATICA</t>
  </si>
  <si>
    <t>31111M090100300</t>
  </si>
  <si>
    <t>E000503</t>
  </si>
  <si>
    <t>IMPULSO A LA INFRAESTRUCTURA ECONOMICA</t>
  </si>
  <si>
    <t>DIRECCION DE DESARROLLO ECONOMICO</t>
  </si>
  <si>
    <t>31111M090120100</t>
  </si>
  <si>
    <t>5190</t>
  </si>
  <si>
    <t>5210</t>
  </si>
  <si>
    <t>E000206</t>
  </si>
  <si>
    <t>COORDINACION DE EVENTOS Y PROYECTOS DE LA ADMINIST</t>
  </si>
  <si>
    <t>5230</t>
  </si>
  <si>
    <t>DIRECCION DE COMUNICACION SOCIAL</t>
  </si>
  <si>
    <t>31111M090160000</t>
  </si>
  <si>
    <t>E000203</t>
  </si>
  <si>
    <t>FOMENTO DEL ACERVO CULTURAL A LA CIUDADANIA</t>
  </si>
  <si>
    <t>5290</t>
  </si>
  <si>
    <t>DIRECCION DE ARTE, CULTURA, EDUCACION Y</t>
  </si>
  <si>
    <t>31111M090110100</t>
  </si>
  <si>
    <t>E000101</t>
  </si>
  <si>
    <t>PROCURACION DEL ORDEN PUBLICO</t>
  </si>
  <si>
    <t>5510</t>
  </si>
  <si>
    <t>SISTEMA MUNICIPAL DE SEGURIDAD PUBLICA</t>
  </si>
  <si>
    <t>31111M090180000</t>
  </si>
  <si>
    <t>5640</t>
  </si>
  <si>
    <t>5650</t>
  </si>
  <si>
    <t>E000306</t>
  </si>
  <si>
    <t>SERVICIO DE RASTRO MUNICIPAL</t>
  </si>
  <si>
    <t>5660</t>
  </si>
  <si>
    <t>JEFATURA DEL RASTRO MUNICIPAL</t>
  </si>
  <si>
    <t>31111M090090200</t>
  </si>
  <si>
    <t>E000207</t>
  </si>
  <si>
    <t>DESARROLLAR Y DIFUNDIR ACTIVIDADES DEPORTIVAS</t>
  </si>
  <si>
    <t>5670</t>
  </si>
  <si>
    <t>DIRECCION DE CULTURA FISICA Y DEPORTE</t>
  </si>
  <si>
    <t>31111M090130000</t>
  </si>
  <si>
    <t>E000308</t>
  </si>
  <si>
    <t>SERVICIOS MUNICIPALES</t>
  </si>
  <si>
    <t>DIRECCION DE SERVICIOS PUBLICOS MUNICIPA</t>
  </si>
  <si>
    <t>31111M090090100</t>
  </si>
  <si>
    <t/>
  </si>
  <si>
    <t>5690</t>
  </si>
  <si>
    <t>K000103025</t>
  </si>
  <si>
    <t>CONST TECHO FIRME A BASE DE LOSA DE CONC VARIAS CO</t>
  </si>
  <si>
    <t>6110</t>
  </si>
  <si>
    <t>OBRA</t>
  </si>
  <si>
    <t>DIRECCION DE OBRAS PUBLICAS</t>
  </si>
  <si>
    <t>31111M090050000</t>
  </si>
  <si>
    <t>K000105</t>
  </si>
  <si>
    <t>CONSTRUCCION DE CUARTO DORMITORIO COL Y COM</t>
  </si>
  <si>
    <t>DIRECCION DE DESARROLLO SOCIAL Y HUMANO</t>
  </si>
  <si>
    <t>31111M090070100</t>
  </si>
  <si>
    <t>S000301</t>
  </si>
  <si>
    <t>CONST DE TECHO A BASE DE LOSA DE CONCRETO</t>
  </si>
  <si>
    <t>K000101015</t>
  </si>
  <si>
    <t>REHAB DE CARRETERA ENT LA FORTALEZA CORTAZAR</t>
  </si>
  <si>
    <t>6140</t>
  </si>
  <si>
    <t>K000101025</t>
  </si>
  <si>
    <t>CONST DE PAV CONCRETO HID LOC VALENCIA CALLE JUARE</t>
  </si>
  <si>
    <t>K000101035</t>
  </si>
  <si>
    <t>CONST DE PAV CONCRETO HID COL PIPILA C AGUSTIN ARR</t>
  </si>
  <si>
    <t>K000101045</t>
  </si>
  <si>
    <t>CONST PAVIMENT COL PANAMERICANA C REPUBLICA DE ARG</t>
  </si>
  <si>
    <t>K000101055</t>
  </si>
  <si>
    <t>REHAB CALLE DOBLE RIEGO COL CHAPINGO CALLE CHAPING</t>
  </si>
  <si>
    <t>K000101065</t>
  </si>
  <si>
    <t>PROG BACHEO SUPERFICIAL DE VIALIDADES CARPETA ASFA</t>
  </si>
  <si>
    <t>K000102015</t>
  </si>
  <si>
    <t>CONST RED DRENAJE SANIT LOC SANTA FE PRIV MORELOS</t>
  </si>
  <si>
    <t>K000102025</t>
  </si>
  <si>
    <t>CONST RED DRENAJE SANIT LOC EL JILOTE C NIÑOS HERO</t>
  </si>
  <si>
    <t>K000102035</t>
  </si>
  <si>
    <t>REHAB RED DRENAJE SANIT LOC TIERRAFRIA CALLE JOSEF</t>
  </si>
  <si>
    <t>K000102045</t>
  </si>
  <si>
    <t>REHAB RED DRENAJE LOC SAN ISIDRO CULIACAN C FCO I</t>
  </si>
  <si>
    <t>K000102055</t>
  </si>
  <si>
    <t>CONST RED DRENAJE LOC EL DIEZMO CALLE ABRAHAM LINC</t>
  </si>
  <si>
    <t>K000102065</t>
  </si>
  <si>
    <t>REHAB RED DRENAJE COL VILLAS DEL SOL CALLE VILLA V</t>
  </si>
  <si>
    <t>K000102075</t>
  </si>
  <si>
    <t>CONST RED DRENAJE LOC HUERTA CALLE SAN JOSE AMOLES</t>
  </si>
  <si>
    <t>K000102085</t>
  </si>
  <si>
    <t>AMP RED DRENAJE LOC BELLAVISTA CALLE BENITO JUAREZ</t>
  </si>
  <si>
    <t>K000102095</t>
  </si>
  <si>
    <t>AMPL RED DRENAJE LOC SAN ISIDRO CUL CALLE IG ALLEN</t>
  </si>
  <si>
    <t>K000105015</t>
  </si>
  <si>
    <t>CONST RED DE AGUA ENTUBADA LOC MERINO C JUAN PA II</t>
  </si>
  <si>
    <t>K000215</t>
  </si>
  <si>
    <t>CONST PAV LOC TIERRA FRIA C INDEPENDENCIA ENT IRRI</t>
  </si>
  <si>
    <t>S000107</t>
  </si>
  <si>
    <t>AMP RED DREN SANT LOC CERRITO COLORADO C PATOL</t>
  </si>
  <si>
    <t>K000104015</t>
  </si>
  <si>
    <t>CONST DE BORDOS DE PROTECCION EN EL MUNICIPIO</t>
  </si>
  <si>
    <t>6160</t>
  </si>
  <si>
    <t>DIRECCION DE DESARROLLO AGROPECUARIO Y R</t>
  </si>
  <si>
    <t>31111M090150000</t>
  </si>
  <si>
    <t>Municipio de Cortázar,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</si>
</sst>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Border="1"/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B1" workbookViewId="0">
      <selection activeCell="I52" sqref="I5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3" t="s">
        <v>150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100000</v>
      </c>
      <c r="H4" s="12">
        <v>150000</v>
      </c>
      <c r="I4" s="12">
        <v>120480.6</v>
      </c>
      <c r="J4" s="5"/>
      <c r="K4" s="5"/>
      <c r="L4" s="5"/>
      <c r="M4" s="8" t="s">
        <v>17</v>
      </c>
      <c r="N4" s="7">
        <f>IF(G4&gt;0,I4/G4,0)</f>
        <v>1.204806</v>
      </c>
      <c r="O4" s="7">
        <f>IF(H4&gt;0,I4/H4,0)</f>
        <v>0.80320400000000003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50000</v>
      </c>
      <c r="H5" s="12">
        <v>50000</v>
      </c>
      <c r="I5" s="12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34</v>
      </c>
      <c r="D6" s="10" t="s">
        <v>25</v>
      </c>
      <c r="E6" s="10" t="s">
        <v>36</v>
      </c>
      <c r="F6" s="10" t="s">
        <v>35</v>
      </c>
      <c r="G6" s="12">
        <v>0</v>
      </c>
      <c r="H6" s="12">
        <v>58000</v>
      </c>
      <c r="I6" s="12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37</v>
      </c>
      <c r="B7" s="10" t="s">
        <v>38</v>
      </c>
      <c r="C7" s="10" t="s">
        <v>34</v>
      </c>
      <c r="D7" s="10" t="s">
        <v>25</v>
      </c>
      <c r="E7" s="10" t="s">
        <v>40</v>
      </c>
      <c r="F7" s="10" t="s">
        <v>39</v>
      </c>
      <c r="G7" s="12">
        <v>91872</v>
      </c>
      <c r="H7" s="12">
        <v>91872</v>
      </c>
      <c r="I7" s="12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41</v>
      </c>
      <c r="B8" s="10" t="s">
        <v>42</v>
      </c>
      <c r="C8" s="10" t="s">
        <v>34</v>
      </c>
      <c r="D8" s="10" t="s">
        <v>25</v>
      </c>
      <c r="E8" s="10" t="s">
        <v>44</v>
      </c>
      <c r="F8" s="10" t="s">
        <v>43</v>
      </c>
      <c r="G8" s="12">
        <v>100000</v>
      </c>
      <c r="H8" s="12">
        <v>100000</v>
      </c>
      <c r="I8" s="12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45</v>
      </c>
      <c r="B9" s="10" t="s">
        <v>46</v>
      </c>
      <c r="C9" s="10" t="s">
        <v>34</v>
      </c>
      <c r="D9" s="10" t="s">
        <v>25</v>
      </c>
      <c r="E9" s="10" t="s">
        <v>48</v>
      </c>
      <c r="F9" s="10" t="s">
        <v>47</v>
      </c>
      <c r="G9" s="12">
        <v>45000</v>
      </c>
      <c r="H9" s="12">
        <v>45000</v>
      </c>
      <c r="I9" s="12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22</v>
      </c>
      <c r="B10" s="10" t="s">
        <v>23</v>
      </c>
      <c r="C10" s="10" t="s">
        <v>34</v>
      </c>
      <c r="D10" s="10" t="s">
        <v>25</v>
      </c>
      <c r="E10" s="10" t="s">
        <v>27</v>
      </c>
      <c r="F10" s="10" t="s">
        <v>26</v>
      </c>
      <c r="G10" s="12">
        <v>350000</v>
      </c>
      <c r="H10" s="12">
        <v>350000</v>
      </c>
      <c r="I10" s="12">
        <v>66004</v>
      </c>
      <c r="J10" s="5"/>
      <c r="K10" s="5"/>
      <c r="L10" s="5"/>
      <c r="M10" s="8" t="s">
        <v>17</v>
      </c>
      <c r="N10" s="7">
        <f>IF(G10&gt;0,I10/G10,0)</f>
        <v>0.18858285714285714</v>
      </c>
      <c r="O10" s="7">
        <f>IF(H10&gt;0,I10/H10,0)</f>
        <v>0.18858285714285714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28</v>
      </c>
      <c r="B11" s="10" t="s">
        <v>29</v>
      </c>
      <c r="C11" s="10" t="s">
        <v>34</v>
      </c>
      <c r="D11" s="10" t="s">
        <v>25</v>
      </c>
      <c r="E11" s="10" t="s">
        <v>31</v>
      </c>
      <c r="F11" s="10" t="s">
        <v>30</v>
      </c>
      <c r="G11" s="12">
        <v>100000</v>
      </c>
      <c r="H11" s="12">
        <v>100000</v>
      </c>
      <c r="I11" s="12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49</v>
      </c>
      <c r="B12" s="10" t="s">
        <v>50</v>
      </c>
      <c r="C12" s="10" t="s">
        <v>34</v>
      </c>
      <c r="D12" s="10" t="s">
        <v>25</v>
      </c>
      <c r="E12" s="10" t="s">
        <v>52</v>
      </c>
      <c r="F12" s="10" t="s">
        <v>51</v>
      </c>
      <c r="G12" s="12">
        <v>0</v>
      </c>
      <c r="H12" s="12">
        <v>46980</v>
      </c>
      <c r="I12" s="12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53</v>
      </c>
      <c r="B13" s="10" t="s">
        <v>54</v>
      </c>
      <c r="C13" s="10" t="s">
        <v>34</v>
      </c>
      <c r="D13" s="10" t="s">
        <v>25</v>
      </c>
      <c r="E13" s="10" t="s">
        <v>56</v>
      </c>
      <c r="F13" s="10" t="s">
        <v>55</v>
      </c>
      <c r="G13" s="12">
        <v>100000</v>
      </c>
      <c r="H13" s="12">
        <v>100000</v>
      </c>
      <c r="I13" s="12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57</v>
      </c>
      <c r="B14" s="10" t="s">
        <v>58</v>
      </c>
      <c r="C14" s="10" t="s">
        <v>34</v>
      </c>
      <c r="D14" s="10" t="s">
        <v>25</v>
      </c>
      <c r="E14" s="10" t="s">
        <v>60</v>
      </c>
      <c r="F14" s="10" t="s">
        <v>59</v>
      </c>
      <c r="G14" s="12">
        <v>60000</v>
      </c>
      <c r="H14" s="12">
        <v>60000</v>
      </c>
      <c r="I14" s="12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49</v>
      </c>
      <c r="B15" s="10" t="s">
        <v>50</v>
      </c>
      <c r="C15" s="10" t="s">
        <v>61</v>
      </c>
      <c r="D15" s="10" t="s">
        <v>25</v>
      </c>
      <c r="E15" s="10" t="s">
        <v>52</v>
      </c>
      <c r="F15" s="10" t="s">
        <v>51</v>
      </c>
      <c r="G15" s="12">
        <v>600000</v>
      </c>
      <c r="H15" s="12">
        <v>600000</v>
      </c>
      <c r="I15" s="12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22</v>
      </c>
      <c r="B16" s="10" t="s">
        <v>23</v>
      </c>
      <c r="C16" s="10" t="s">
        <v>62</v>
      </c>
      <c r="D16" s="10" t="s">
        <v>25</v>
      </c>
      <c r="E16" s="10" t="s">
        <v>27</v>
      </c>
      <c r="F16" s="10" t="s">
        <v>26</v>
      </c>
      <c r="G16" s="12">
        <v>0</v>
      </c>
      <c r="H16" s="12">
        <v>11716</v>
      </c>
      <c r="I16" s="12">
        <v>11716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63</v>
      </c>
      <c r="B17" s="10" t="s">
        <v>64</v>
      </c>
      <c r="C17" s="10" t="s">
        <v>65</v>
      </c>
      <c r="D17" s="10" t="s">
        <v>25</v>
      </c>
      <c r="E17" s="10" t="s">
        <v>67</v>
      </c>
      <c r="F17" s="10" t="s">
        <v>66</v>
      </c>
      <c r="G17" s="12">
        <v>0</v>
      </c>
      <c r="H17" s="12">
        <v>252000</v>
      </c>
      <c r="I17" s="12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68</v>
      </c>
      <c r="B18" s="10" t="s">
        <v>69</v>
      </c>
      <c r="C18" s="10" t="s">
        <v>70</v>
      </c>
      <c r="D18" s="10" t="s">
        <v>25</v>
      </c>
      <c r="E18" s="10" t="s">
        <v>72</v>
      </c>
      <c r="F18" s="10" t="s">
        <v>71</v>
      </c>
      <c r="G18" s="12">
        <v>0</v>
      </c>
      <c r="H18" s="12">
        <v>19720</v>
      </c>
      <c r="I18" s="12">
        <v>19720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73</v>
      </c>
      <c r="B19" s="10" t="s">
        <v>74</v>
      </c>
      <c r="C19" s="10" t="s">
        <v>75</v>
      </c>
      <c r="D19" s="10" t="s">
        <v>25</v>
      </c>
      <c r="E19" s="10" t="s">
        <v>77</v>
      </c>
      <c r="F19" s="10" t="s">
        <v>76</v>
      </c>
      <c r="G19" s="12">
        <v>0</v>
      </c>
      <c r="H19" s="12">
        <v>3500000</v>
      </c>
      <c r="I19" s="12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22</v>
      </c>
      <c r="B20" s="10" t="s">
        <v>23</v>
      </c>
      <c r="C20" s="10" t="s">
        <v>78</v>
      </c>
      <c r="D20" s="10" t="s">
        <v>25</v>
      </c>
      <c r="E20" s="10" t="s">
        <v>27</v>
      </c>
      <c r="F20" s="10" t="s">
        <v>26</v>
      </c>
      <c r="G20" s="12">
        <v>0</v>
      </c>
      <c r="H20" s="12">
        <v>96000</v>
      </c>
      <c r="I20" s="12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73</v>
      </c>
      <c r="B21" s="10" t="s">
        <v>74</v>
      </c>
      <c r="C21" s="10" t="s">
        <v>79</v>
      </c>
      <c r="D21" s="10" t="s">
        <v>25</v>
      </c>
      <c r="E21" s="10" t="s">
        <v>77</v>
      </c>
      <c r="F21" s="10" t="s">
        <v>76</v>
      </c>
      <c r="G21" s="12">
        <v>365038.01</v>
      </c>
      <c r="H21" s="12">
        <v>365038.01</v>
      </c>
      <c r="I21" s="12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80</v>
      </c>
      <c r="B22" s="10" t="s">
        <v>81</v>
      </c>
      <c r="C22" s="10" t="s">
        <v>82</v>
      </c>
      <c r="D22" s="10" t="s">
        <v>25</v>
      </c>
      <c r="E22" s="10" t="s">
        <v>84</v>
      </c>
      <c r="F22" s="10" t="s">
        <v>83</v>
      </c>
      <c r="G22" s="12">
        <v>0</v>
      </c>
      <c r="H22" s="12">
        <v>0</v>
      </c>
      <c r="I22" s="12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85</v>
      </c>
      <c r="B23" s="10" t="s">
        <v>86</v>
      </c>
      <c r="C23" s="10" t="s">
        <v>87</v>
      </c>
      <c r="D23" s="10" t="s">
        <v>25</v>
      </c>
      <c r="E23" s="10" t="s">
        <v>89</v>
      </c>
      <c r="F23" s="10" t="s">
        <v>88</v>
      </c>
      <c r="G23" s="12">
        <v>80000</v>
      </c>
      <c r="H23" s="12">
        <v>80000</v>
      </c>
      <c r="I23" s="12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80</v>
      </c>
      <c r="B24" s="10" t="s">
        <v>81</v>
      </c>
      <c r="C24" s="10" t="s">
        <v>87</v>
      </c>
      <c r="D24" s="10" t="s">
        <v>25</v>
      </c>
      <c r="E24" s="10" t="s">
        <v>84</v>
      </c>
      <c r="F24" s="10" t="s">
        <v>83</v>
      </c>
      <c r="G24" s="12">
        <v>0</v>
      </c>
      <c r="H24" s="12">
        <v>209890.4</v>
      </c>
      <c r="I24" s="12">
        <v>209890.4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90</v>
      </c>
      <c r="B25" s="10" t="s">
        <v>91</v>
      </c>
      <c r="C25" s="10" t="s">
        <v>87</v>
      </c>
      <c r="D25" s="10" t="s">
        <v>25</v>
      </c>
      <c r="E25" s="10" t="s">
        <v>93</v>
      </c>
      <c r="F25" s="10" t="s">
        <v>92</v>
      </c>
      <c r="G25" s="12">
        <v>0</v>
      </c>
      <c r="H25" s="12">
        <v>37548.550000000003</v>
      </c>
      <c r="I25" s="12">
        <v>37548.550000000003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94</v>
      </c>
      <c r="B26" s="10" t="s">
        <v>91</v>
      </c>
      <c r="C26" s="10" t="s">
        <v>95</v>
      </c>
      <c r="D26" s="10" t="s">
        <v>25</v>
      </c>
      <c r="E26" s="10" t="s">
        <v>93</v>
      </c>
      <c r="F26" s="10" t="s">
        <v>92</v>
      </c>
      <c r="G26" s="12">
        <v>0</v>
      </c>
      <c r="H26" s="12">
        <v>20590.77</v>
      </c>
      <c r="I26" s="12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96</v>
      </c>
      <c r="B27" s="10" t="s">
        <v>97</v>
      </c>
      <c r="C27" s="10" t="s">
        <v>98</v>
      </c>
      <c r="D27" s="10" t="s">
        <v>99</v>
      </c>
      <c r="E27" s="10" t="s">
        <v>101</v>
      </c>
      <c r="F27" s="10" t="s">
        <v>100</v>
      </c>
      <c r="G27" s="12">
        <v>0</v>
      </c>
      <c r="H27" s="12">
        <v>1000000</v>
      </c>
      <c r="I27" s="12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102</v>
      </c>
      <c r="B28" s="10" t="s">
        <v>103</v>
      </c>
      <c r="C28" s="10" t="s">
        <v>98</v>
      </c>
      <c r="D28" s="10" t="s">
        <v>99</v>
      </c>
      <c r="E28" s="10" t="s">
        <v>105</v>
      </c>
      <c r="F28" s="10" t="s">
        <v>104</v>
      </c>
      <c r="G28" s="12">
        <v>0</v>
      </c>
      <c r="H28" s="12">
        <v>4523184.5199999996</v>
      </c>
      <c r="I28" s="12">
        <v>4523184.5199999996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106</v>
      </c>
      <c r="B29" s="10" t="s">
        <v>107</v>
      </c>
      <c r="C29" s="10" t="s">
        <v>98</v>
      </c>
      <c r="D29" s="10" t="s">
        <v>99</v>
      </c>
      <c r="E29" s="10" t="s">
        <v>105</v>
      </c>
      <c r="F29" s="10" t="s">
        <v>104</v>
      </c>
      <c r="G29" s="12">
        <v>0</v>
      </c>
      <c r="H29" s="12">
        <v>300809.43</v>
      </c>
      <c r="I29" s="12">
        <v>300809.43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108</v>
      </c>
      <c r="B30" s="10" t="s">
        <v>109</v>
      </c>
      <c r="C30" s="10" t="s">
        <v>110</v>
      </c>
      <c r="D30" s="10" t="s">
        <v>99</v>
      </c>
      <c r="E30" s="10" t="s">
        <v>101</v>
      </c>
      <c r="F30" s="10" t="s">
        <v>100</v>
      </c>
      <c r="G30" s="12">
        <v>0</v>
      </c>
      <c r="H30" s="12">
        <v>6090000</v>
      </c>
      <c r="I30" s="12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111</v>
      </c>
      <c r="B31" s="10" t="s">
        <v>112</v>
      </c>
      <c r="C31" s="10" t="s">
        <v>110</v>
      </c>
      <c r="D31" s="10" t="s">
        <v>99</v>
      </c>
      <c r="E31" s="10" t="s">
        <v>101</v>
      </c>
      <c r="F31" s="10" t="s">
        <v>100</v>
      </c>
      <c r="G31" s="12">
        <v>0</v>
      </c>
      <c r="H31" s="12">
        <v>3209096.81</v>
      </c>
      <c r="I31" s="12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113</v>
      </c>
      <c r="B32" s="10" t="s">
        <v>114</v>
      </c>
      <c r="C32" s="10" t="s">
        <v>110</v>
      </c>
      <c r="D32" s="10" t="s">
        <v>99</v>
      </c>
      <c r="E32" s="10" t="s">
        <v>101</v>
      </c>
      <c r="F32" s="10" t="s">
        <v>100</v>
      </c>
      <c r="G32" s="12">
        <v>0</v>
      </c>
      <c r="H32" s="12">
        <v>4480202.16</v>
      </c>
      <c r="I32" s="12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115</v>
      </c>
      <c r="B33" s="10" t="s">
        <v>116</v>
      </c>
      <c r="C33" s="10" t="s">
        <v>110</v>
      </c>
      <c r="D33" s="10" t="s">
        <v>99</v>
      </c>
      <c r="E33" s="10" t="s">
        <v>101</v>
      </c>
      <c r="F33" s="10" t="s">
        <v>100</v>
      </c>
      <c r="G33" s="12">
        <v>0</v>
      </c>
      <c r="H33" s="12">
        <v>3194970.36</v>
      </c>
      <c r="I33" s="12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117</v>
      </c>
      <c r="B34" s="10" t="s">
        <v>118</v>
      </c>
      <c r="C34" s="10" t="s">
        <v>110</v>
      </c>
      <c r="D34" s="10" t="s">
        <v>99</v>
      </c>
      <c r="E34" s="10" t="s">
        <v>101</v>
      </c>
      <c r="F34" s="10" t="s">
        <v>100</v>
      </c>
      <c r="G34" s="12">
        <v>0</v>
      </c>
      <c r="H34" s="12">
        <v>801316.7</v>
      </c>
      <c r="I34" s="12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119</v>
      </c>
      <c r="B35" s="10" t="s">
        <v>120</v>
      </c>
      <c r="C35" s="10" t="s">
        <v>110</v>
      </c>
      <c r="D35" s="10" t="s">
        <v>99</v>
      </c>
      <c r="E35" s="10" t="s">
        <v>101</v>
      </c>
      <c r="F35" s="10" t="s">
        <v>100</v>
      </c>
      <c r="G35" s="12">
        <v>0</v>
      </c>
      <c r="H35" s="12">
        <v>1200000</v>
      </c>
      <c r="I35" s="12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121</v>
      </c>
      <c r="B36" s="10" t="s">
        <v>122</v>
      </c>
      <c r="C36" s="10" t="s">
        <v>110</v>
      </c>
      <c r="D36" s="10" t="s">
        <v>99</v>
      </c>
      <c r="E36" s="10" t="s">
        <v>101</v>
      </c>
      <c r="F36" s="10" t="s">
        <v>100</v>
      </c>
      <c r="G36" s="12">
        <v>0</v>
      </c>
      <c r="H36" s="12">
        <v>239577.11</v>
      </c>
      <c r="I36" s="12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123</v>
      </c>
      <c r="B37" s="10" t="s">
        <v>124</v>
      </c>
      <c r="C37" s="10" t="s">
        <v>110</v>
      </c>
      <c r="D37" s="10" t="s">
        <v>99</v>
      </c>
      <c r="E37" s="10" t="s">
        <v>101</v>
      </c>
      <c r="F37" s="10" t="s">
        <v>100</v>
      </c>
      <c r="G37" s="12">
        <v>0</v>
      </c>
      <c r="H37" s="12">
        <v>726987.67</v>
      </c>
      <c r="I37" s="12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125</v>
      </c>
      <c r="B38" s="10" t="s">
        <v>126</v>
      </c>
      <c r="C38" s="10" t="s">
        <v>110</v>
      </c>
      <c r="D38" s="10" t="s">
        <v>99</v>
      </c>
      <c r="E38" s="10" t="s">
        <v>101</v>
      </c>
      <c r="F38" s="10" t="s">
        <v>100</v>
      </c>
      <c r="G38" s="12">
        <v>0</v>
      </c>
      <c r="H38" s="12">
        <v>591422.51</v>
      </c>
      <c r="I38" s="12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127</v>
      </c>
      <c r="B39" s="10" t="s">
        <v>128</v>
      </c>
      <c r="C39" s="10" t="s">
        <v>110</v>
      </c>
      <c r="D39" s="10" t="s">
        <v>99</v>
      </c>
      <c r="E39" s="10" t="s">
        <v>101</v>
      </c>
      <c r="F39" s="10" t="s">
        <v>100</v>
      </c>
      <c r="G39" s="12">
        <v>0</v>
      </c>
      <c r="H39" s="12">
        <v>244705.29</v>
      </c>
      <c r="I39" s="12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129</v>
      </c>
      <c r="B40" s="10" t="s">
        <v>130</v>
      </c>
      <c r="C40" s="10" t="s">
        <v>110</v>
      </c>
      <c r="D40" s="10" t="s">
        <v>99</v>
      </c>
      <c r="E40" s="10" t="s">
        <v>101</v>
      </c>
      <c r="F40" s="10" t="s">
        <v>100</v>
      </c>
      <c r="G40" s="12">
        <v>0</v>
      </c>
      <c r="H40" s="12">
        <v>411417.34</v>
      </c>
      <c r="I40" s="12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131</v>
      </c>
      <c r="B41" s="10" t="s">
        <v>132</v>
      </c>
      <c r="C41" s="10" t="s">
        <v>110</v>
      </c>
      <c r="D41" s="10" t="s">
        <v>99</v>
      </c>
      <c r="E41" s="10" t="s">
        <v>101</v>
      </c>
      <c r="F41" s="10" t="s">
        <v>100</v>
      </c>
      <c r="G41" s="12">
        <v>0</v>
      </c>
      <c r="H41" s="12">
        <v>2389372.71</v>
      </c>
      <c r="I41" s="12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133</v>
      </c>
      <c r="B42" s="10" t="s">
        <v>134</v>
      </c>
      <c r="C42" s="10" t="s">
        <v>110</v>
      </c>
      <c r="D42" s="10" t="s">
        <v>99</v>
      </c>
      <c r="E42" s="10" t="s">
        <v>101</v>
      </c>
      <c r="F42" s="10" t="s">
        <v>100</v>
      </c>
      <c r="G42" s="12">
        <v>0</v>
      </c>
      <c r="H42" s="12">
        <v>746661.94</v>
      </c>
      <c r="I42" s="12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135</v>
      </c>
      <c r="B43" s="10" t="s">
        <v>136</v>
      </c>
      <c r="C43" s="10" t="s">
        <v>110</v>
      </c>
      <c r="D43" s="10" t="s">
        <v>99</v>
      </c>
      <c r="E43" s="10" t="s">
        <v>101</v>
      </c>
      <c r="F43" s="10" t="s">
        <v>100</v>
      </c>
      <c r="G43" s="12">
        <v>0</v>
      </c>
      <c r="H43" s="12">
        <v>383641.16</v>
      </c>
      <c r="I43" s="12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137</v>
      </c>
      <c r="B44" s="10" t="s">
        <v>138</v>
      </c>
      <c r="C44" s="10" t="s">
        <v>110</v>
      </c>
      <c r="D44" s="10" t="s">
        <v>99</v>
      </c>
      <c r="E44" s="10" t="s">
        <v>101</v>
      </c>
      <c r="F44" s="10" t="s">
        <v>100</v>
      </c>
      <c r="G44" s="12">
        <v>0</v>
      </c>
      <c r="H44" s="12">
        <v>260000</v>
      </c>
      <c r="I44" s="12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139</v>
      </c>
      <c r="B45" s="10" t="s">
        <v>140</v>
      </c>
      <c r="C45" s="10" t="s">
        <v>110</v>
      </c>
      <c r="D45" s="10" t="s">
        <v>99</v>
      </c>
      <c r="E45" s="10" t="s">
        <v>101</v>
      </c>
      <c r="F45" s="10" t="s">
        <v>100</v>
      </c>
      <c r="G45" s="12">
        <v>0</v>
      </c>
      <c r="H45" s="12">
        <v>268916.09999999998</v>
      </c>
      <c r="I45" s="12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141</v>
      </c>
      <c r="B46" s="10" t="s">
        <v>142</v>
      </c>
      <c r="C46" s="10" t="s">
        <v>110</v>
      </c>
      <c r="D46" s="10" t="s">
        <v>99</v>
      </c>
      <c r="E46" s="10" t="s">
        <v>101</v>
      </c>
      <c r="F46" s="10" t="s">
        <v>100</v>
      </c>
      <c r="G46" s="12">
        <v>0</v>
      </c>
      <c r="H46" s="12">
        <v>2389812.09</v>
      </c>
      <c r="I46" s="12">
        <v>1347685.08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0.56392930876837277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143</v>
      </c>
      <c r="B47" s="10" t="s">
        <v>144</v>
      </c>
      <c r="C47" s="10" t="s">
        <v>110</v>
      </c>
      <c r="D47" s="10" t="s">
        <v>99</v>
      </c>
      <c r="E47" s="10" t="s">
        <v>101</v>
      </c>
      <c r="F47" s="10" t="s">
        <v>100</v>
      </c>
      <c r="G47" s="12">
        <v>0</v>
      </c>
      <c r="H47" s="12">
        <v>191116.6</v>
      </c>
      <c r="I47" s="12">
        <v>190314.52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0.99580319030372022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145</v>
      </c>
      <c r="B48" s="10" t="s">
        <v>146</v>
      </c>
      <c r="C48" s="10" t="s">
        <v>147</v>
      </c>
      <c r="D48" s="10" t="s">
        <v>99</v>
      </c>
      <c r="E48" s="10" t="s">
        <v>149</v>
      </c>
      <c r="F48" s="10" t="s">
        <v>148</v>
      </c>
      <c r="G48" s="12">
        <v>0</v>
      </c>
      <c r="H48" s="12">
        <v>0</v>
      </c>
      <c r="I48" s="12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1:17" x14ac:dyDescent="0.25">
      <c r="A49" s="10" t="s">
        <v>94</v>
      </c>
      <c r="B49" s="10" t="s">
        <v>146</v>
      </c>
      <c r="C49" s="10" t="s">
        <v>147</v>
      </c>
      <c r="D49" s="10" t="s">
        <v>99</v>
      </c>
      <c r="E49" s="10" t="s">
        <v>101</v>
      </c>
      <c r="F49" s="10" t="s">
        <v>100</v>
      </c>
      <c r="G49" s="12">
        <v>0</v>
      </c>
      <c r="H49" s="12">
        <v>750000</v>
      </c>
      <c r="I49" s="12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G50" s="21">
        <f>SUM(G4:G49)</f>
        <v>2041910.01</v>
      </c>
      <c r="H50" s="21">
        <f>SUM(H4:H49)</f>
        <v>40737566.229999997</v>
      </c>
      <c r="I50" s="21">
        <f>SUM(I4:I49)</f>
        <v>6827353.0999999987</v>
      </c>
      <c r="P50" s="11">
        <f t="shared" ref="P50" si="0">IF(J50=0,0,L50/J50)</f>
        <v>0</v>
      </c>
      <c r="Q50" s="11">
        <f t="shared" ref="Q50" si="1">IF(L50=0,0,L50/K50)</f>
        <v>0</v>
      </c>
    </row>
    <row r="51" spans="1:17" x14ac:dyDescent="0.25">
      <c r="A51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Compu 1</cp:lastModifiedBy>
  <dcterms:created xsi:type="dcterms:W3CDTF">2023-06-21T19:35:53Z</dcterms:created>
  <dcterms:modified xsi:type="dcterms:W3CDTF">2025-04-30T19:49:43Z</dcterms:modified>
</cp:coreProperties>
</file>