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e78937ce7c5c05b/CORTAZAR 24 - 27/Cuenta Publica/2026/2T26 M09 DIGITAL/2T26 M09 DIGITAL/"/>
    </mc:Choice>
  </mc:AlternateContent>
  <xr:revisionPtr revIDLastSave="1" documentId="13_ncr:1_{F9BDD39C-B088-440B-B0BF-026A0B2E0EF8}" xr6:coauthVersionLast="47" xr6:coauthVersionMax="47" xr10:uidLastSave="{4B76CE51-9B0B-440F-B72A-F73A081F9B99}"/>
  <bookViews>
    <workbookView xWindow="-108" yWindow="-108" windowWidth="41496" windowHeight="16776" activeTab="8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9" l="1"/>
  <c r="C15" i="19"/>
  <c r="C14" i="19"/>
  <c r="C13" i="19"/>
  <c r="C12" i="19"/>
  <c r="C11" i="19"/>
  <c r="C10" i="19"/>
  <c r="C9" i="19"/>
  <c r="C19" i="16"/>
  <c r="C18" i="16"/>
  <c r="C17" i="16"/>
  <c r="C16" i="16"/>
  <c r="C15" i="16"/>
  <c r="C14" i="16"/>
  <c r="C13" i="16"/>
  <c r="C12" i="16"/>
  <c r="C11" i="16"/>
  <c r="C10" i="16"/>
  <c r="C9" i="16"/>
  <c r="C26" i="16"/>
  <c r="C25" i="16"/>
  <c r="C24" i="16"/>
  <c r="C23" i="16"/>
  <c r="C22" i="16"/>
  <c r="C8" i="16"/>
  <c r="C25" i="19" l="1"/>
  <c r="C24" i="19"/>
  <c r="C23" i="19"/>
  <c r="C22" i="19"/>
  <c r="C21" i="19"/>
  <c r="C20" i="19"/>
  <c r="C19" i="19"/>
  <c r="C8" i="19"/>
  <c r="C18" i="19" l="1"/>
  <c r="C7" i="19"/>
  <c r="B18" i="19"/>
  <c r="B7" i="19"/>
  <c r="C7" i="16"/>
  <c r="C21" i="16"/>
  <c r="C29" i="19" l="1"/>
  <c r="B29" i="19"/>
  <c r="C31" i="16"/>
  <c r="B21" i="16"/>
  <c r="B7" i="16"/>
  <c r="B31" i="16" l="1"/>
  <c r="D6" i="19"/>
  <c r="E6" i="19" s="1"/>
  <c r="F6" i="19" s="1"/>
  <c r="G6" i="19" s="1"/>
  <c r="C6" i="19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A5" i="10" l="1"/>
  <c r="A5" i="9"/>
  <c r="A5" i="8"/>
  <c r="A5" i="7"/>
  <c r="A4" i="6"/>
  <c r="A4" i="5"/>
  <c r="A2" i="10" l="1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<sst xmlns="http://schemas.openxmlformats.org/spreadsheetml/2006/main" count="879" uniqueCount="590">
  <si>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</si>
  <si>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</si>
  <si>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</si>
  <si>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</si>
  <si>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</si>
  <si>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</si>
  <si>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</si>
  <si>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</si>
  <si>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</si>
  <si>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</si>
  <si>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</si>
  <si>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</si>
  <si>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</si>
  <si>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</si>
  <si>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</si>
  <si>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</si>
  <si>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</si>
  <si>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</si>
  <si>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</si>
  <si>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</si>
  <si>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</si>
  <si>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</si>
  <si>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</si>
  <si>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</si>
  <si>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</si>
  <si>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</si>
  <si>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</si>
  <si>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</si>
  <si>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</si>
  <si>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</si>
  <si>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</si>
  <si>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</si>
  <si>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</si>
  <si>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</si>
  <si>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</si>
  <si>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</si>
  <si>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</si>
  <si>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</si>
  <si>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</si>
  <si>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</si>
  <si>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</si>
  <si>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</si>
  <si>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</si>
  <si>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</si>
  <si>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</si>
  <si>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</si>
  <si>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</si>
  <si>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</si>
  <si>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</si>
  <si>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</si>
  <si>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</si>
  <si>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</si>
  <si>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</si>
  <si>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</si>
  <si>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</si>
  <si>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</si>
  <si>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</si>
  <si>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</si>
  <si>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</si>
  <si>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</si>
  <si>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</si>
  <si>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</si>
  <si>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</si>
  <si>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</si>
  <si>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</si>
  <si>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</si>
  <si>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</si>
  <si>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</si>
  <si>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</si>
  <si>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</si>
  <si>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</si>
  <si>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</si>
  <si>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</si>
  <si>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</si>
  <si>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</si>
  <si>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</si>
  <si>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</si>
  <si>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</si>
  <si>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</si>
  <si>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</si>
  <si>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</si>
  <si>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</si>
  <si>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</si>
  <si>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</si>
  <si>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</si>
  <si>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</si>
  <si>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</si>
  <si>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</si>
  <si>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</si>
  <si>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</si>
  <si>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</si>
  <si>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</si>
  <si>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</si>
  <si>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</si>
  <si>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</si>
  <si>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</si>
  <si>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</si>
  <si>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</si>
  <si>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</si>
  <si>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</si>
  <si>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</si>
  <si>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</si>
  <si>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</si>
  <si>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</si>
  <si>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</si>
  <si>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</si>
  <si>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</si>
  <si>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</si>
  <si>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</si>
  <si>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</si>
  <si>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</si>
  <si>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</si>
  <si>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</si>
  <si>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</si>
  <si>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</si>
  <si>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</si>
  <si>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</si>
  <si>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</si>
  <si>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</si>
  <si>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</si>
  <si>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</si>
  <si>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</si>
  <si>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</si>
  <si>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</si>
  <si>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</si>
  <si>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</si>
  <si>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</si>
  <si>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</si>
  <si>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</si>
  <si>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</si>
  <si>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</si>
  <si>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</si>
  <si>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</si>
  <si>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</si>
  <si>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</si>
  <si>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</si>
  <si>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</si>
  <si>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</si>
  <si>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</si>
  <si>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</si>
  <si>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</si>
  <si>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</si>
  <si>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</si>
  <si>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</si>
  <si>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</si>
  <si>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</si>
  <si>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</si>
  <si>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</si>
  <si>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</si>
  <si>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</si>
  <si>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</si>
  <si>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</si>
  <si>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</si>
  <si>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</si>
  <si>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</si>
  <si>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</si>
  <si>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</si>
  <si>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</si>
  <si>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</si>
  <si>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</si>
  <si>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</si>
  <si>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</si>
  <si>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</si>
  <si>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</si>
  <si>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</si>
  <si>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</si>
  <si>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</si>
  <si>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</si>
  <si>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</si>
  <si>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</si>
  <si>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</si>
  <si>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</si>
  <si>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</si>
  <si>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</si>
  <si>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</si>
  <si>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</si>
  <si>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</si>
  <si>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</si>
  <si>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</si>
  <si>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</si>
  <si>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</si>
  <si>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</si>
  <si>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</si>
  <si>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</si>
  <si>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</si>
  <si>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</si>
  <si>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</si>
  <si>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</si>
  <si>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</si>
  <si>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</si>
  <si>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</si>
  <si>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</si>
  <si>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</si>
  <si>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</si>
  <si>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</si>
  <si>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</si>
  <si>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</si>
  <si>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</si>
  <si>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</si>
  <si>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</si>
  <si>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</si>
  <si>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</si>
  <si>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</si>
  <si>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</si>
  <si>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</si>
  <si>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</si>
  <si>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</si>
  <si>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</si>
  <si>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</si>
  <si>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</si>
  <si>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</si>
  <si>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</si>
  <si>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</si>
  <si>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</si>
  <si>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</si>
  <si>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</si>
  <si>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</si>
  <si>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</si>
  <si>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</si>
  <si>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</si>
  <si>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</si>
  <si>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</si>
  <si>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</si>
  <si>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</si>
  <si>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</si>
  <si>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</si>
  <si>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</si>
  <si>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</si>
  <si>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</si>
  <si>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</si>
  <si>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</si>
  <si>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</si>
  <si>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</si>
  <si>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</si>
  <si>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</si>
  <si>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</si>
  <si>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</si>
  <si>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</si>
  <si>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</si>
  <si>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</si>
  <si>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</si>
  <si>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</si>
  <si>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</si>
  <si>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</si>
  <si>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</si>
  <si>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</si>
  <si>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</si>
  <si>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</si>
  <si>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</si>
  <si>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</si>
  <si>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</si>
  <si>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</si>
  <si>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</si>
  <si>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</si>
  <si>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</si>
  <si>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</si>
  <si>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</si>
  <si>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</si>
  <si>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</si>
  <si>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</si>
  <si>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</si>
  <si>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</si>
  <si>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</si>
  <si>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</si>
  <si>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</si>
  <si>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</si>
  <si>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</si>
  <si>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</si>
  <si>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</si>
  <si>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</si>
  <si>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</si>
  <si>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</si>
  <si>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</si>
  <si>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</si>
  <si>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</si>
  <si>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</si>
  <si>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</si>
  <si>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</si>
  <si>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</si>
  <si>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</si>
  <si>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</si>
  <si>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</si>
  <si>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</si>
  <si>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</si>
  <si>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</si>
  <si>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</si>
  <si>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</si>
  <si>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</si>
  <si>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</si>
  <si>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</si>
  <si>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</si>
  <si>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</si>
  <si>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</si>
  <si>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</si>
  <si>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</si>
  <si>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</si>
  <si>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</si>
  <si>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</si>
  <si>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</si>
  <si>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</si>
  <si>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</si>
  <si>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</si>
  <si>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</si>
  <si>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</si>
  <si>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</si>
  <si>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</si>
  <si>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</si>
  <si>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</si>
  <si>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</si>
  <si>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</si>
  <si>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</si>
  <si>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</si>
  <si>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</si>
  <si>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</si>
  <si>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</si>
  <si>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</si>
  <si>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</si>
  <si>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</si>
  <si>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</si>
  <si>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</si>
  <si>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</si>
  <si>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</si>
  <si>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</si>
  <si>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</si>
  <si>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</si>
  <si>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</si>
  <si>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</si>
  <si>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</si>
  <si>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</si>
  <si>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</si>
  <si>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</si>
  <si>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</si>
  <si>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</si>
  <si>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</si>
  <si>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</si>
  <si>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</si>
  <si>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</si>
  <si>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</si>
  <si>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</si>
  <si>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</si>
  <si>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</si>
  <si>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</si>
  <si>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</si>
  <si>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</si>
  <si>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</si>
  <si>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</si>
  <si>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</si>
  <si>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</si>
  <si>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</si>
  <si>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</si>
  <si>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</si>
  <si>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</si>
  <si>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</si>
  <si>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</si>
  <si>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</si>
  <si>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</si>
  <si>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</si>
  <si>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</si>
  <si>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</si>
  <si>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</si>
  <si>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</si>
  <si>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</si>
  <si>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</si>
  <si>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</si>
  <si>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</si>
  <si>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</si>
  <si>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</si>
  <si>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</si>
  <si>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</si>
  <si>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</si>
  <si>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</si>
  <si>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</si>
  <si>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</si>
  <si>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</si>
  <si>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</si>
  <si>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</si>
  <si>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</si>
  <si>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</si>
  <si>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</si>
  <si>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</si>
  <si>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</si>
  <si>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</si>
  <si>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</si>
  <si>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</si>
  <si>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</si>
  <si>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</si>
  <si>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</si>
  <si>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</si>
  <si>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</si>
  <si>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</si>
  <si>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</si>
  <si>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</si>
  <si>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</si>
  <si>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</si>
  <si>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</si>
  <si>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</si>
  <si>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</si>
  <si>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</si>
  <si>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</si>
  <si>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</si>
  <si>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</si>
  <si>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</si>
  <si>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</si>
  <si>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</si>
  <si>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</si>
  <si>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</si>
  <si>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</si>
  <si>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</si>
  <si>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</si>
  <si>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</si>
  <si>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</si>
  <si>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</si>
  <si>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</si>
  <si>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</si>
  <si>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</si>
  <si>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</si>
  <si>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</si>
  <si>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</si>
  <si>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</si>
  <si>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</si>
  <si>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</si>
  <si>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</si>
  <si>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</si>
  <si>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</si>
  <si>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</si>
  <si>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</si>
  <si>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</si>
  <si>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</si>
  <si>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</si>
  <si>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</si>
  <si>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</si>
  <si>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</si>
  <si>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</si>
  <si>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</si>
  <si>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</si>
  <si>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</si>
  <si>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</si>
  <si>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</si>
  <si>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</si>
  <si>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</si>
  <si>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</si>
  <si>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</si>
  <si>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</si>
  <si>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</si>
  <si>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</si>
  <si>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</si>
  <si>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</si>
  <si>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</si>
  <si>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</si>
  <si>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</si>
  <si>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</si>
  <si>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</si>
  <si>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</si>
  <si>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</si>
  <si>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</si>
  <si>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</si>
  <si>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</si>
  <si>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</si>
  <si>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</si>
  <si>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</si>
  <si>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</si>
  <si>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</si>
  <si>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</si>
  <si>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</si>
  <si>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</si>
  <si>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</si>
  <si>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</si>
  <si>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</si>
  <si>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</si>
  <si>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</si>
  <si>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</si>
  <si>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</si>
  <si>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</si>
  <si>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</si>
  <si>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</si>
  <si>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</si>
  <si>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</si>
  <si>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</si>
  <si>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</si>
  <si>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</si>
  <si>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</si>
  <si>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rPr>
        <b/>
        <sz val="11"/>
        <color rgb="FF000000"/>
        <rFont val="Calibri"/>
      </rPr>
      <t xml:space="preserve">2020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</si>
  <si>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2021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</si>
  <si>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2022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</si>
  <si>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2023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</si>
  <si>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2024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</si>
  <si>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2025 </t>
    </r>
    <r>
      <rPr>
        <b/>
        <vertAlign val="superscript"/>
        <sz val="8.25"/>
        <color rgb="FF000000"/>
        <rFont val="Calibri"/>
      </rPr>
      <t>2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</si>
  <si>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</si>
  <si>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</si>
  <si>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</si>
  <si>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</si>
  <si>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</si>
  <si>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</si>
  <si>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</si>
  <si>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</si>
  <si>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</si>
  <si>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</si>
  <si>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</si>
  <si>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</si>
  <si>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</si>
  <si>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</si>
  <si>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</si>
  <si>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</si>
  <si>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</si>
  <si>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</si>
  <si>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</si>
  <si>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</si>
  <si>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</si>
  <si>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</si>
  <si>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</si>
  <si>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</si>
  <si>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</si>
  <si>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</si>
  <si>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</si>
  <si>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</si>
  <si>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</si>
  <si>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</si>
  <si>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</si>
  <si>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</si>
  <si>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</si>
  <si>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</si>
  <si>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</si>
  <si>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</si>
  <si>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</si>
  <si>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</si>
  <si>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</si>
  <si>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</si>
  <si>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</si>
  <si>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</si>
  <si>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</si>
  <si>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</si>
  <si>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</si>
  <si>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</si>
  <si>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</si>
  <si>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</si>
  <si>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</si>
  <si>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</si>
  <si>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</si>
  <si>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</si>
  <si>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</si>
  <si>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</si>
  <si>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</si>
  <si>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MUNICIPIO DE CORTAZAR, GTO</t>
  </si>
  <si>
    <t>31111M090010100 PRESIDENTE MUNICIPAL</t>
  </si>
  <si>
    <t>31111M090010200 SINDICO</t>
  </si>
  <si>
    <t>31111M090010300 REGIDORES</t>
  </si>
  <si>
    <t>31111M090020000 PRESIDENCIA MPAL</t>
  </si>
  <si>
    <t>31111M090030100 SECRETARIA DEL AYUNTAMIENTO</t>
  </si>
  <si>
    <t>31111M090030200 JEFATURA DE MEDIO AMBIENTE</t>
  </si>
  <si>
    <t>31111M090030300 COORDINACION DE MEJORA REGULATORIA</t>
  </si>
  <si>
    <t>31111M090030400 COORDINACION DE ACCESO A INFORMACION</t>
  </si>
  <si>
    <t>31111M090030500 DELEGADOS MUNICIPALES</t>
  </si>
  <si>
    <t>31111M090030600 PROCURADURIA DE LOS NIÑOS Y NIÑAS ADOLES</t>
  </si>
  <si>
    <t>31111M090040100 TESORERIA MUNICIPAL</t>
  </si>
  <si>
    <t>31111M090040200 JEFATURA DE COMPRAS</t>
  </si>
  <si>
    <t>31111M090040300 JEFATURA DE CATASTRO E IMPUESTOS INMOBIL</t>
  </si>
  <si>
    <t>31111M090040400 JEFATURA DE FISCALIZACION</t>
  </si>
  <si>
    <t>31111M090040500 COORDINACION DE MERCADOS</t>
  </si>
  <si>
    <t>31111M090050000 DIRECCION DE OBRAS PUBLICAS</t>
  </si>
  <si>
    <t>31111M090060000 DIRECCION DE DESARROLLO URBANO Y ORDENAM</t>
  </si>
  <si>
    <t>31111M090070100 DIRECCION DE DESARROLLO SOCIAL Y HUMANO</t>
  </si>
  <si>
    <t>31111M090080000 DIRECCION DE JURIDICO Y DERECHOS HUMANOS</t>
  </si>
  <si>
    <t>31111M090090100 DIRECCION DE SERVICIOS PUBLICOS MUNICIPA</t>
  </si>
  <si>
    <t>31111M090090200 JEFATURA DEL RASTRO MUNICIPAL</t>
  </si>
  <si>
    <t>31111M090100100 OFICIALIA MAYOR</t>
  </si>
  <si>
    <t>31111M090100200 COORDINACION DE MANTENIMIENTO VEHICULAR</t>
  </si>
  <si>
    <t>31111M090100300 COORDINACION DE INFORMATICA</t>
  </si>
  <si>
    <t>31111M090110100 DIRECCION DE ARTE, CULTURA, EDUCACION Y</t>
  </si>
  <si>
    <t>31111M090110200 JEFATURA DE GESTION EDUCATIVA</t>
  </si>
  <si>
    <t>31111M090110300 COORDINACION DE BIBLIOTECAS</t>
  </si>
  <si>
    <t>31111M090110400 COORDINACION DE ATENCION A LA JUVENTUD</t>
  </si>
  <si>
    <t>31111M090120100 DIRECCION DE DESARROLLO ECONOMICO</t>
  </si>
  <si>
    <t>31111M090120200 COORDINACION DE TURISMO</t>
  </si>
  <si>
    <t>31111M090130000 DIRECCION DE CULTURA FISICA Y DEPORTE</t>
  </si>
  <si>
    <t>31111M090140000 DIRECCION DE ATENCION INTEGRAL A LAS MUJ</t>
  </si>
  <si>
    <t>31111M090150000 DIRECCION DE DESARROLLO AGROPECUARIO Y R</t>
  </si>
  <si>
    <t>31111M090160000 DIRECCION DE COMUNICACION SOCIAL</t>
  </si>
  <si>
    <t>31111M090170000 DIRECCION DE SALUD</t>
  </si>
  <si>
    <t>31111M090180000 SISTEMA MUNICIPAL DE SEGURIDAD PUBLICA</t>
  </si>
  <si>
    <t>31111M090180100 TRANSITO MUNICIPAL</t>
  </si>
  <si>
    <t>31111M090190000 CONTRALORIA</t>
  </si>
  <si>
    <t>31111M090200000 COORDINACION DE DISCAPACIDAD</t>
  </si>
  <si>
    <t>31111M090210000 COORDINACION DE PROTECCION ANIMAL</t>
  </si>
  <si>
    <t>31111M090220000 COORDINACION DE DIVERSIDAD SEXUAL Y GEN</t>
  </si>
  <si>
    <t>31111M090230000 COORDINACION DE MIGRANTES</t>
  </si>
  <si>
    <t>31111M090240000 CRONISTA MUNICIPAL</t>
  </si>
  <si>
    <t>31111M090250000 DIRECCION DE ARCHIVO MUNICIPAL</t>
  </si>
  <si>
    <t>31111M090900000 ORGANISMOS PARAMUNICIPALES</t>
  </si>
  <si>
    <t>Al 31 de diciembre de 2025 y al 30 de Junio de 2026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</si>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</sst>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5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5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7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4" fontId="0" fillId="0" borderId="0" xfId="0" applyNumberFormat="1"/>
    <xf numFmtId="4" fontId="1" fillId="0" borderId="14" xfId="4" applyNumberFormat="1" applyFont="1" applyFill="1" applyBorder="1" applyProtection="1">
      <protection locked="0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</cellXfs>
  <cellStyles count="5">
    <cellStyle name="Millares 2" xfId="4" xr:uid="{F2AAE180-7DCD-4CD9-A0F5-D3D3DA1D4044}"/>
    <cellStyle name="Normal" xfId="0" builtinId="0"/>
    <cellStyle name="Normal 2" xfId="2" xr:uid="{89472E89-97AA-4EA8-B655-75A81CD8B415}"/>
    <cellStyle name="Normal 2 2" xfId="1" xr:uid="{EE78EA45-3A49-4CE2-BD84-81B4D99659E3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H82"/>
  <sheetViews>
    <sheetView showGridLines="0" topLeftCell="A48" zoomScaleNormal="100" workbookViewId="0">
      <selection activeCell="G82" sqref="G82"/>
    </sheetView>
  </sheetViews>
  <sheetFormatPr baseColWidth="10" defaultColWidth="11" defaultRowHeight="14.4" x14ac:dyDescent="0.3"/>
  <cols>
    <col min="1" max="1" width="96.44140625" customWidth="1"/>
    <col min="2" max="3" width="16.109375" bestFit="1" customWidth="1"/>
    <col min="4" max="4" width="98.6640625" bestFit="1" customWidth="1"/>
    <col min="5" max="6" width="15.5546875" customWidth="1"/>
  </cols>
  <sheetData>
    <row r="1" spans="1:6" x14ac:dyDescent="0.3">
      <c r="A1" s="138" t="s">
        <v>0</v>
      </c>
      <c r="B1" s="136"/>
      <c r="C1" s="136"/>
      <c r="D1" s="136"/>
      <c r="E1" s="136"/>
      <c r="F1" s="137"/>
    </row>
    <row r="2" spans="1:6" ht="15" customHeight="1" x14ac:dyDescent="0.3">
      <c r="A2" s="139" t="s">
        <v>542</v>
      </c>
      <c r="B2" s="140"/>
      <c r="C2" s="140"/>
      <c r="D2" s="140"/>
      <c r="E2" s="140"/>
      <c r="F2" s="141"/>
    </row>
    <row r="3" spans="1:6" ht="15" customHeight="1" x14ac:dyDescent="0.3">
      <c r="A3" s="142" t="s">
        <v>1</v>
      </c>
      <c r="B3" s="143"/>
      <c r="C3" s="143"/>
      <c r="D3" s="143"/>
      <c r="E3" s="143"/>
      <c r="F3" s="144"/>
    </row>
    <row r="4" spans="1:6" ht="12.9" customHeight="1" x14ac:dyDescent="0.3">
      <c r="A4" s="142" t="s">
        <v>588</v>
      </c>
      <c r="B4" s="143"/>
      <c r="C4" s="143"/>
      <c r="D4" s="143"/>
      <c r="E4" s="143"/>
      <c r="F4" s="144"/>
    </row>
    <row r="5" spans="1:6" ht="12.9" customHeight="1" x14ac:dyDescent="0.3">
      <c r="A5" s="145" t="s">
        <v>2</v>
      </c>
      <c r="B5" s="146"/>
      <c r="C5" s="146"/>
      <c r="D5" s="146"/>
      <c r="E5" s="146"/>
      <c r="F5" s="147"/>
    </row>
    <row r="6" spans="1:6" ht="41.4" customHeight="1" x14ac:dyDescent="0.3">
      <c r="A6" s="34" t="s">
        <v>3</v>
      </c>
      <c r="B6" s="35">
        <v>2026</v>
      </c>
      <c r="C6" s="1" t="s">
        <v>4</v>
      </c>
      <c r="D6" s="36" t="s">
        <v>5</v>
      </c>
      <c r="E6" s="35">
        <f>B6</f>
        <v>2026</v>
      </c>
      <c r="F6" s="1" t="str">
        <f>C6</f>
        <v>31 de diciembre de 2025</v>
      </c>
    </row>
    <row r="7" spans="1:6" ht="12.9" customHeight="1" x14ac:dyDescent="0.3">
      <c r="A7" s="37" t="s">
        <v>6</v>
      </c>
      <c r="B7" s="38"/>
      <c r="C7" s="38"/>
      <c r="D7" s="37" t="s">
        <v>7</v>
      </c>
      <c r="E7" s="38"/>
      <c r="F7" s="38"/>
    </row>
    <row r="8" spans="1:6" x14ac:dyDescent="0.3">
      <c r="A8" s="2" t="s">
        <v>8</v>
      </c>
      <c r="B8" s="39"/>
      <c r="C8" s="39"/>
      <c r="D8" s="2" t="s">
        <v>9</v>
      </c>
      <c r="E8" s="39"/>
      <c r="F8" s="39"/>
    </row>
    <row r="9" spans="1:6" x14ac:dyDescent="0.3">
      <c r="A9" s="40" t="s">
        <v>10</v>
      </c>
      <c r="B9" s="41">
        <v>52160908.219999999</v>
      </c>
      <c r="C9" s="41">
        <v>31240241.379999999</v>
      </c>
      <c r="D9" s="40" t="s">
        <v>11</v>
      </c>
      <c r="E9" s="41">
        <v>32908176.600000001</v>
      </c>
      <c r="F9" s="41">
        <v>36408534.210000001</v>
      </c>
    </row>
    <row r="10" spans="1:6" x14ac:dyDescent="0.3">
      <c r="A10" s="42" t="s">
        <v>12</v>
      </c>
      <c r="B10" s="41">
        <v>0</v>
      </c>
      <c r="C10" s="41">
        <v>0</v>
      </c>
      <c r="D10" s="42" t="s">
        <v>13</v>
      </c>
      <c r="E10" s="41">
        <v>124469.89</v>
      </c>
      <c r="F10" s="41">
        <v>58142</v>
      </c>
    </row>
    <row r="11" spans="1:6" x14ac:dyDescent="0.3">
      <c r="A11" s="42" t="s">
        <v>14</v>
      </c>
      <c r="B11" s="41">
        <v>52160908.219999999</v>
      </c>
      <c r="C11" s="41">
        <v>31240241.379999999</v>
      </c>
      <c r="D11" s="42" t="s">
        <v>15</v>
      </c>
      <c r="E11" s="41">
        <v>17379300.920000002</v>
      </c>
      <c r="F11" s="41">
        <v>23437990.609999999</v>
      </c>
    </row>
    <row r="12" spans="1:6" x14ac:dyDescent="0.3">
      <c r="A12" s="42" t="s">
        <v>16</v>
      </c>
      <c r="B12" s="41">
        <v>0</v>
      </c>
      <c r="C12" s="41">
        <v>0</v>
      </c>
      <c r="D12" s="42" t="s">
        <v>17</v>
      </c>
      <c r="E12" s="41">
        <v>622670.24</v>
      </c>
      <c r="F12" s="41">
        <v>1525238.07</v>
      </c>
    </row>
    <row r="13" spans="1:6" x14ac:dyDescent="0.3">
      <c r="A13" s="42" t="s">
        <v>18</v>
      </c>
      <c r="B13" s="41">
        <v>0</v>
      </c>
      <c r="C13" s="41">
        <v>0</v>
      </c>
      <c r="D13" s="42" t="s">
        <v>19</v>
      </c>
      <c r="E13" s="41">
        <v>0</v>
      </c>
      <c r="F13" s="41">
        <v>0</v>
      </c>
    </row>
    <row r="14" spans="1:6" x14ac:dyDescent="0.3">
      <c r="A14" s="42" t="s">
        <v>20</v>
      </c>
      <c r="B14" s="41">
        <v>0</v>
      </c>
      <c r="C14" s="41">
        <v>0</v>
      </c>
      <c r="D14" s="42" t="s">
        <v>21</v>
      </c>
      <c r="E14" s="41">
        <v>15895</v>
      </c>
      <c r="F14" s="41">
        <v>43758.29</v>
      </c>
    </row>
    <row r="15" spans="1:6" x14ac:dyDescent="0.3">
      <c r="A15" s="42" t="s">
        <v>22</v>
      </c>
      <c r="B15" s="41">
        <v>0</v>
      </c>
      <c r="C15" s="41">
        <v>0</v>
      </c>
      <c r="D15" s="42" t="s">
        <v>23</v>
      </c>
      <c r="E15" s="41">
        <v>0</v>
      </c>
      <c r="F15" s="41">
        <v>0</v>
      </c>
    </row>
    <row r="16" spans="1:6" x14ac:dyDescent="0.3">
      <c r="A16" s="42" t="s">
        <v>24</v>
      </c>
      <c r="B16" s="41">
        <v>0</v>
      </c>
      <c r="C16" s="41">
        <v>0</v>
      </c>
      <c r="D16" s="42" t="s">
        <v>25</v>
      </c>
      <c r="E16" s="41">
        <v>7919025.8700000001</v>
      </c>
      <c r="F16" s="41">
        <v>8086229.7800000003</v>
      </c>
    </row>
    <row r="17" spans="1:6" x14ac:dyDescent="0.3">
      <c r="A17" s="40" t="s">
        <v>26</v>
      </c>
      <c r="B17" s="41">
        <v>5307170.7300000004</v>
      </c>
      <c r="C17" s="41">
        <v>429339.46</v>
      </c>
      <c r="D17" s="42" t="s">
        <v>27</v>
      </c>
      <c r="E17" s="41">
        <v>0</v>
      </c>
      <c r="F17" s="41">
        <v>0</v>
      </c>
    </row>
    <row r="18" spans="1:6" x14ac:dyDescent="0.3">
      <c r="A18" s="42" t="s">
        <v>28</v>
      </c>
      <c r="B18" s="41">
        <v>0</v>
      </c>
      <c r="C18" s="41">
        <v>0</v>
      </c>
      <c r="D18" s="42" t="s">
        <v>29</v>
      </c>
      <c r="E18" s="41">
        <v>6846814.6799999997</v>
      </c>
      <c r="F18" s="41">
        <v>3257175.46</v>
      </c>
    </row>
    <row r="19" spans="1:6" x14ac:dyDescent="0.3">
      <c r="A19" s="42" t="s">
        <v>30</v>
      </c>
      <c r="B19" s="41">
        <v>-8809.0499999999993</v>
      </c>
      <c r="C19" s="41">
        <v>170518.21</v>
      </c>
      <c r="D19" s="40" t="s">
        <v>31</v>
      </c>
      <c r="E19" s="41">
        <v>0</v>
      </c>
      <c r="F19" s="41">
        <v>0</v>
      </c>
    </row>
    <row r="20" spans="1:6" x14ac:dyDescent="0.3">
      <c r="A20" s="42" t="s">
        <v>32</v>
      </c>
      <c r="B20" s="41">
        <v>1896401.13</v>
      </c>
      <c r="C20" s="41">
        <v>443340.26</v>
      </c>
      <c r="D20" s="42" t="s">
        <v>33</v>
      </c>
      <c r="E20" s="41">
        <v>0</v>
      </c>
      <c r="F20" s="41">
        <v>0</v>
      </c>
    </row>
    <row r="21" spans="1:6" x14ac:dyDescent="0.3">
      <c r="A21" s="42" t="s">
        <v>34</v>
      </c>
      <c r="B21" s="41">
        <v>3362578.65</v>
      </c>
      <c r="C21" s="41">
        <v>-191519.01</v>
      </c>
      <c r="D21" s="42" t="s">
        <v>35</v>
      </c>
      <c r="E21" s="41">
        <v>0</v>
      </c>
      <c r="F21" s="41">
        <v>0</v>
      </c>
    </row>
    <row r="22" spans="1:6" x14ac:dyDescent="0.3">
      <c r="A22" s="42" t="s">
        <v>36</v>
      </c>
      <c r="B22" s="41">
        <v>57000</v>
      </c>
      <c r="C22" s="41">
        <v>7000</v>
      </c>
      <c r="D22" s="42" t="s">
        <v>37</v>
      </c>
      <c r="E22" s="41">
        <v>0</v>
      </c>
      <c r="F22" s="41">
        <v>0</v>
      </c>
    </row>
    <row r="23" spans="1:6" x14ac:dyDescent="0.3">
      <c r="A23" s="42" t="s">
        <v>38</v>
      </c>
      <c r="B23" s="41">
        <v>0</v>
      </c>
      <c r="C23" s="41">
        <v>0</v>
      </c>
      <c r="D23" s="40" t="s">
        <v>39</v>
      </c>
      <c r="E23" s="41">
        <v>-9499998</v>
      </c>
      <c r="F23" s="41">
        <v>0</v>
      </c>
    </row>
    <row r="24" spans="1:6" x14ac:dyDescent="0.3">
      <c r="A24" s="42" t="s">
        <v>40</v>
      </c>
      <c r="B24" s="41">
        <v>0</v>
      </c>
      <c r="C24" s="41">
        <v>0</v>
      </c>
      <c r="D24" s="42" t="s">
        <v>41</v>
      </c>
      <c r="E24" s="41">
        <v>-9499998</v>
      </c>
      <c r="F24" s="41">
        <v>0</v>
      </c>
    </row>
    <row r="25" spans="1:6" x14ac:dyDescent="0.3">
      <c r="A25" s="40" t="s">
        <v>42</v>
      </c>
      <c r="B25" s="41">
        <v>3221402.77</v>
      </c>
      <c r="C25" s="41">
        <v>5865352.5</v>
      </c>
      <c r="D25" s="42" t="s">
        <v>43</v>
      </c>
      <c r="E25" s="41">
        <v>0</v>
      </c>
      <c r="F25" s="41">
        <v>0</v>
      </c>
    </row>
    <row r="26" spans="1:6" x14ac:dyDescent="0.3">
      <c r="A26" s="42" t="s">
        <v>44</v>
      </c>
      <c r="B26" s="41">
        <v>2947803</v>
      </c>
      <c r="C26" s="41">
        <v>3100355.89</v>
      </c>
      <c r="D26" s="40" t="s">
        <v>45</v>
      </c>
      <c r="E26" s="41">
        <v>0</v>
      </c>
      <c r="F26" s="41">
        <v>0</v>
      </c>
    </row>
    <row r="27" spans="1:6" x14ac:dyDescent="0.3">
      <c r="A27" s="42" t="s">
        <v>46</v>
      </c>
      <c r="B27" s="41">
        <v>0</v>
      </c>
      <c r="C27" s="41">
        <v>0</v>
      </c>
      <c r="D27" s="40" t="s">
        <v>47</v>
      </c>
      <c r="E27" s="41">
        <v>19000000</v>
      </c>
      <c r="F27" s="41">
        <v>19000000</v>
      </c>
    </row>
    <row r="28" spans="1:6" x14ac:dyDescent="0.3">
      <c r="A28" s="42" t="s">
        <v>48</v>
      </c>
      <c r="B28" s="41">
        <v>0</v>
      </c>
      <c r="C28" s="41">
        <v>0</v>
      </c>
      <c r="D28" s="42" t="s">
        <v>49</v>
      </c>
      <c r="E28" s="41">
        <v>0</v>
      </c>
      <c r="F28" s="41">
        <v>0</v>
      </c>
    </row>
    <row r="29" spans="1:6" x14ac:dyDescent="0.3">
      <c r="A29" s="42" t="s">
        <v>50</v>
      </c>
      <c r="B29" s="41">
        <v>273599.77</v>
      </c>
      <c r="C29" s="41">
        <v>2764996.61</v>
      </c>
      <c r="D29" s="42" t="s">
        <v>51</v>
      </c>
      <c r="E29" s="41">
        <v>0</v>
      </c>
      <c r="F29" s="41">
        <v>0</v>
      </c>
    </row>
    <row r="30" spans="1:6" x14ac:dyDescent="0.3">
      <c r="A30" s="42" t="s">
        <v>52</v>
      </c>
      <c r="B30" s="41">
        <v>0</v>
      </c>
      <c r="C30" s="41">
        <v>0</v>
      </c>
      <c r="D30" s="42" t="s">
        <v>53</v>
      </c>
      <c r="E30" s="41">
        <v>19000000</v>
      </c>
      <c r="F30" s="41">
        <v>19000000</v>
      </c>
    </row>
    <row r="31" spans="1:6" x14ac:dyDescent="0.3">
      <c r="A31" s="40" t="s">
        <v>54</v>
      </c>
      <c r="B31" s="41">
        <v>0</v>
      </c>
      <c r="C31" s="41">
        <v>0</v>
      </c>
      <c r="D31" s="40" t="s">
        <v>55</v>
      </c>
      <c r="E31" s="41">
        <v>0</v>
      </c>
      <c r="F31" s="41">
        <v>0</v>
      </c>
    </row>
    <row r="32" spans="1:6" x14ac:dyDescent="0.3">
      <c r="A32" s="42" t="s">
        <v>56</v>
      </c>
      <c r="B32" s="41">
        <v>0</v>
      </c>
      <c r="C32" s="41">
        <v>0</v>
      </c>
      <c r="D32" s="42" t="s">
        <v>57</v>
      </c>
      <c r="E32" s="41">
        <v>0</v>
      </c>
      <c r="F32" s="41">
        <v>0</v>
      </c>
    </row>
    <row r="33" spans="1:6" ht="14.4" customHeight="1" x14ac:dyDescent="0.3">
      <c r="A33" s="42" t="s">
        <v>58</v>
      </c>
      <c r="B33" s="41">
        <v>0</v>
      </c>
      <c r="C33" s="41">
        <v>0</v>
      </c>
      <c r="D33" s="42" t="s">
        <v>59</v>
      </c>
      <c r="E33" s="41">
        <v>0</v>
      </c>
      <c r="F33" s="41">
        <v>0</v>
      </c>
    </row>
    <row r="34" spans="1:6" ht="14.4" customHeight="1" x14ac:dyDescent="0.3">
      <c r="A34" s="42" t="s">
        <v>60</v>
      </c>
      <c r="B34" s="41">
        <v>0</v>
      </c>
      <c r="C34" s="41">
        <v>0</v>
      </c>
      <c r="D34" s="42" t="s">
        <v>61</v>
      </c>
      <c r="E34" s="41">
        <v>0</v>
      </c>
      <c r="F34" s="41">
        <v>0</v>
      </c>
    </row>
    <row r="35" spans="1:6" ht="14.4" customHeight="1" x14ac:dyDescent="0.3">
      <c r="A35" s="42" t="s">
        <v>62</v>
      </c>
      <c r="B35" s="41">
        <v>0</v>
      </c>
      <c r="C35" s="41">
        <v>0</v>
      </c>
      <c r="D35" s="42" t="s">
        <v>63</v>
      </c>
      <c r="E35" s="41">
        <v>0</v>
      </c>
      <c r="F35" s="41">
        <v>0</v>
      </c>
    </row>
    <row r="36" spans="1:6" ht="14.4" customHeight="1" x14ac:dyDescent="0.3">
      <c r="A36" s="42" t="s">
        <v>64</v>
      </c>
      <c r="B36" s="41">
        <v>0</v>
      </c>
      <c r="C36" s="41">
        <v>0</v>
      </c>
      <c r="D36" s="42" t="s">
        <v>65</v>
      </c>
      <c r="E36" s="41">
        <v>0</v>
      </c>
      <c r="F36" s="41">
        <v>0</v>
      </c>
    </row>
    <row r="37" spans="1:6" ht="14.4" customHeight="1" x14ac:dyDescent="0.3">
      <c r="A37" s="40" t="s">
        <v>66</v>
      </c>
      <c r="B37" s="41">
        <v>0</v>
      </c>
      <c r="C37" s="41">
        <v>0</v>
      </c>
      <c r="D37" s="42" t="s">
        <v>67</v>
      </c>
      <c r="E37" s="41">
        <v>0</v>
      </c>
      <c r="F37" s="41">
        <v>0</v>
      </c>
    </row>
    <row r="38" spans="1:6" x14ac:dyDescent="0.3">
      <c r="A38" s="40" t="s">
        <v>68</v>
      </c>
      <c r="B38" s="41">
        <v>0</v>
      </c>
      <c r="C38" s="41">
        <v>0</v>
      </c>
      <c r="D38" s="40" t="s">
        <v>69</v>
      </c>
      <c r="E38" s="41">
        <v>0</v>
      </c>
      <c r="F38" s="41">
        <v>0</v>
      </c>
    </row>
    <row r="39" spans="1:6" x14ac:dyDescent="0.3">
      <c r="A39" s="42" t="s">
        <v>70</v>
      </c>
      <c r="B39" s="41">
        <v>0</v>
      </c>
      <c r="C39" s="41">
        <v>0</v>
      </c>
      <c r="D39" s="42" t="s">
        <v>71</v>
      </c>
      <c r="E39" s="41">
        <v>0</v>
      </c>
      <c r="F39" s="41">
        <v>0</v>
      </c>
    </row>
    <row r="40" spans="1:6" x14ac:dyDescent="0.3">
      <c r="A40" s="42" t="s">
        <v>72</v>
      </c>
      <c r="B40" s="41">
        <v>0</v>
      </c>
      <c r="C40" s="41">
        <v>0</v>
      </c>
      <c r="D40" s="42" t="s">
        <v>73</v>
      </c>
      <c r="E40" s="41">
        <v>0</v>
      </c>
      <c r="F40" s="41">
        <v>0</v>
      </c>
    </row>
    <row r="41" spans="1:6" x14ac:dyDescent="0.3">
      <c r="A41" s="40" t="s">
        <v>74</v>
      </c>
      <c r="B41" s="41">
        <v>0</v>
      </c>
      <c r="C41" s="41">
        <v>0</v>
      </c>
      <c r="D41" s="42" t="s">
        <v>75</v>
      </c>
      <c r="E41" s="41">
        <v>0</v>
      </c>
      <c r="F41" s="41">
        <v>0</v>
      </c>
    </row>
    <row r="42" spans="1:6" x14ac:dyDescent="0.3">
      <c r="A42" s="42" t="s">
        <v>76</v>
      </c>
      <c r="B42" s="41">
        <v>0</v>
      </c>
      <c r="C42" s="41">
        <v>0</v>
      </c>
      <c r="D42" s="40" t="s">
        <v>77</v>
      </c>
      <c r="E42" s="41">
        <v>0</v>
      </c>
      <c r="F42" s="41">
        <v>0</v>
      </c>
    </row>
    <row r="43" spans="1:6" x14ac:dyDescent="0.3">
      <c r="A43" s="42" t="s">
        <v>78</v>
      </c>
      <c r="B43" s="41">
        <v>0</v>
      </c>
      <c r="C43" s="41">
        <v>0</v>
      </c>
      <c r="D43" s="42" t="s">
        <v>79</v>
      </c>
      <c r="E43" s="41">
        <v>0</v>
      </c>
      <c r="F43" s="41">
        <v>0</v>
      </c>
    </row>
    <row r="44" spans="1:6" x14ac:dyDescent="0.3">
      <c r="A44" s="42" t="s">
        <v>80</v>
      </c>
      <c r="B44" s="41">
        <v>0</v>
      </c>
      <c r="C44" s="41">
        <v>0</v>
      </c>
      <c r="D44" s="42" t="s">
        <v>81</v>
      </c>
      <c r="E44" s="41">
        <v>0</v>
      </c>
      <c r="F44" s="41">
        <v>0</v>
      </c>
    </row>
    <row r="45" spans="1:6" x14ac:dyDescent="0.3">
      <c r="A45" s="42" t="s">
        <v>82</v>
      </c>
      <c r="B45" s="41">
        <v>0</v>
      </c>
      <c r="C45" s="41">
        <v>0</v>
      </c>
      <c r="D45" s="42" t="s">
        <v>83</v>
      </c>
      <c r="E45" s="41">
        <v>0</v>
      </c>
      <c r="F45" s="41">
        <v>0</v>
      </c>
    </row>
    <row r="46" spans="1:6" x14ac:dyDescent="0.3">
      <c r="A46" s="39"/>
      <c r="B46" s="43"/>
      <c r="C46" s="43"/>
      <c r="D46" s="39"/>
      <c r="E46" s="43"/>
      <c r="F46" s="43"/>
    </row>
    <row r="47" spans="1:6" x14ac:dyDescent="0.3">
      <c r="A47" s="3" t="s">
        <v>84</v>
      </c>
      <c r="B47" s="4">
        <v>60689481.719999999</v>
      </c>
      <c r="C47" s="4">
        <v>37534933.340000004</v>
      </c>
      <c r="D47" s="2" t="s">
        <v>85</v>
      </c>
      <c r="E47" s="4">
        <v>42408178.600000001</v>
      </c>
      <c r="F47" s="4">
        <v>55408534.210000001</v>
      </c>
    </row>
    <row r="48" spans="1:6" x14ac:dyDescent="0.3">
      <c r="A48" s="39"/>
      <c r="B48" s="43"/>
      <c r="C48" s="43"/>
      <c r="D48" s="39"/>
      <c r="E48" s="43"/>
      <c r="F48" s="43"/>
    </row>
    <row r="49" spans="1:6" x14ac:dyDescent="0.3">
      <c r="A49" s="2" t="s">
        <v>86</v>
      </c>
      <c r="B49" s="43"/>
      <c r="C49" s="43"/>
      <c r="D49" s="2" t="s">
        <v>87</v>
      </c>
      <c r="E49" s="43"/>
      <c r="F49" s="43"/>
    </row>
    <row r="50" spans="1:6" x14ac:dyDescent="0.3">
      <c r="A50" s="40" t="s">
        <v>88</v>
      </c>
      <c r="B50" s="41">
        <v>0</v>
      </c>
      <c r="C50" s="41">
        <v>0</v>
      </c>
      <c r="D50" s="40" t="s">
        <v>89</v>
      </c>
      <c r="E50" s="41">
        <v>0</v>
      </c>
      <c r="F50" s="41">
        <v>0</v>
      </c>
    </row>
    <row r="51" spans="1:6" x14ac:dyDescent="0.3">
      <c r="A51" s="40" t="s">
        <v>90</v>
      </c>
      <c r="B51" s="41">
        <v>0</v>
      </c>
      <c r="C51" s="41">
        <v>0</v>
      </c>
      <c r="D51" s="40" t="s">
        <v>91</v>
      </c>
      <c r="E51" s="41">
        <v>0</v>
      </c>
      <c r="F51" s="41">
        <v>0</v>
      </c>
    </row>
    <row r="52" spans="1:6" x14ac:dyDescent="0.3">
      <c r="A52" s="40" t="s">
        <v>92</v>
      </c>
      <c r="B52" s="41">
        <v>341751101.29000002</v>
      </c>
      <c r="C52" s="41">
        <v>330782587.97000003</v>
      </c>
      <c r="D52" s="40" t="s">
        <v>93</v>
      </c>
      <c r="E52" s="41">
        <v>0</v>
      </c>
      <c r="F52" s="41">
        <v>0</v>
      </c>
    </row>
    <row r="53" spans="1:6" x14ac:dyDescent="0.3">
      <c r="A53" s="40" t="s">
        <v>94</v>
      </c>
      <c r="B53" s="41">
        <v>257782830.47999999</v>
      </c>
      <c r="C53" s="41">
        <v>256045159.09999999</v>
      </c>
      <c r="D53" s="40" t="s">
        <v>95</v>
      </c>
      <c r="E53" s="41">
        <v>0</v>
      </c>
      <c r="F53" s="41">
        <v>0</v>
      </c>
    </row>
    <row r="54" spans="1:6" x14ac:dyDescent="0.3">
      <c r="A54" s="40" t="s">
        <v>96</v>
      </c>
      <c r="B54" s="41">
        <v>7239978.4000000004</v>
      </c>
      <c r="C54" s="41">
        <v>7239978.4000000004</v>
      </c>
      <c r="D54" s="40" t="s">
        <v>97</v>
      </c>
      <c r="E54" s="41">
        <v>0</v>
      </c>
      <c r="F54" s="41">
        <v>0</v>
      </c>
    </row>
    <row r="55" spans="1:6" x14ac:dyDescent="0.3">
      <c r="A55" s="40" t="s">
        <v>98</v>
      </c>
      <c r="B55" s="41">
        <v>-158853367.09</v>
      </c>
      <c r="C55" s="41">
        <v>-147132926.22</v>
      </c>
      <c r="D55" s="44" t="s">
        <v>99</v>
      </c>
      <c r="E55" s="41">
        <v>0</v>
      </c>
      <c r="F55" s="41">
        <v>0</v>
      </c>
    </row>
    <row r="56" spans="1:6" x14ac:dyDescent="0.3">
      <c r="A56" s="40" t="s">
        <v>100</v>
      </c>
      <c r="B56" s="41">
        <v>0</v>
      </c>
      <c r="C56" s="41">
        <v>0</v>
      </c>
      <c r="D56" s="39"/>
      <c r="E56" s="43"/>
      <c r="F56" s="43"/>
    </row>
    <row r="57" spans="1:6" x14ac:dyDescent="0.3">
      <c r="A57" s="40" t="s">
        <v>101</v>
      </c>
      <c r="B57" s="41">
        <v>0</v>
      </c>
      <c r="C57" s="41">
        <v>0</v>
      </c>
      <c r="D57" s="2" t="s">
        <v>102</v>
      </c>
      <c r="E57" s="4">
        <v>0</v>
      </c>
      <c r="F57" s="4">
        <v>0</v>
      </c>
    </row>
    <row r="58" spans="1:6" x14ac:dyDescent="0.3">
      <c r="A58" s="40" t="s">
        <v>103</v>
      </c>
      <c r="B58" s="41">
        <v>0</v>
      </c>
      <c r="C58" s="41">
        <v>0</v>
      </c>
      <c r="D58" s="39"/>
      <c r="E58" s="43"/>
      <c r="F58" s="43"/>
    </row>
    <row r="59" spans="1:6" x14ac:dyDescent="0.3">
      <c r="A59" s="39"/>
      <c r="B59" s="43"/>
      <c r="C59" s="43"/>
      <c r="D59" s="2" t="s">
        <v>104</v>
      </c>
      <c r="E59" s="4">
        <v>42408178.600000001</v>
      </c>
      <c r="F59" s="4">
        <v>55408534.210000001</v>
      </c>
    </row>
    <row r="60" spans="1:6" x14ac:dyDescent="0.3">
      <c r="A60" s="3" t="s">
        <v>105</v>
      </c>
      <c r="B60" s="4">
        <v>447920543.07999998</v>
      </c>
      <c r="C60" s="4">
        <v>446934799.25</v>
      </c>
      <c r="D60" s="39"/>
      <c r="E60" s="43"/>
      <c r="F60" s="43"/>
    </row>
    <row r="61" spans="1:6" x14ac:dyDescent="0.3">
      <c r="A61" s="39"/>
      <c r="B61" s="43"/>
      <c r="C61" s="43"/>
      <c r="D61" s="45" t="s">
        <v>106</v>
      </c>
      <c r="E61" s="43"/>
      <c r="F61" s="43"/>
    </row>
    <row r="62" spans="1:6" x14ac:dyDescent="0.3">
      <c r="A62" s="3" t="s">
        <v>107</v>
      </c>
      <c r="B62" s="4">
        <v>508610024.80000001</v>
      </c>
      <c r="C62" s="4">
        <v>484469732.58999997</v>
      </c>
      <c r="D62" s="39"/>
      <c r="E62" s="43"/>
      <c r="F62" s="43"/>
    </row>
    <row r="63" spans="1:6" x14ac:dyDescent="0.3">
      <c r="A63" s="39"/>
      <c r="B63" s="39"/>
      <c r="C63" s="39"/>
      <c r="D63" s="46" t="s">
        <v>108</v>
      </c>
      <c r="E63" s="41">
        <v>182383011.69999999</v>
      </c>
      <c r="F63" s="41">
        <v>182383011.69999999</v>
      </c>
    </row>
    <row r="64" spans="1:6" x14ac:dyDescent="0.3">
      <c r="A64" s="39"/>
      <c r="B64" s="39"/>
      <c r="C64" s="39"/>
      <c r="D64" s="40" t="s">
        <v>109</v>
      </c>
      <c r="E64" s="41">
        <v>162351437.34</v>
      </c>
      <c r="F64" s="41">
        <v>162351437.34</v>
      </c>
    </row>
    <row r="65" spans="1:6" x14ac:dyDescent="0.3">
      <c r="A65" s="39"/>
      <c r="B65" s="39"/>
      <c r="C65" s="39"/>
      <c r="D65" s="44" t="s">
        <v>110</v>
      </c>
      <c r="E65" s="41">
        <v>20031574.359999999</v>
      </c>
      <c r="F65" s="41">
        <v>20031574.359999999</v>
      </c>
    </row>
    <row r="66" spans="1:6" x14ac:dyDescent="0.3">
      <c r="A66" s="39"/>
      <c r="B66" s="39"/>
      <c r="C66" s="39"/>
      <c r="D66" s="40" t="s">
        <v>111</v>
      </c>
      <c r="E66" s="41">
        <v>0</v>
      </c>
      <c r="F66" s="41">
        <v>0</v>
      </c>
    </row>
    <row r="67" spans="1:6" x14ac:dyDescent="0.3">
      <c r="A67" s="39"/>
      <c r="B67" s="39"/>
      <c r="C67" s="39"/>
      <c r="D67" s="39"/>
      <c r="E67" s="43"/>
      <c r="F67" s="43"/>
    </row>
    <row r="68" spans="1:6" x14ac:dyDescent="0.3">
      <c r="A68" s="39"/>
      <c r="B68" s="39"/>
      <c r="C68" s="39"/>
      <c r="D68" s="46" t="s">
        <v>112</v>
      </c>
      <c r="E68" s="41">
        <v>283818834.5</v>
      </c>
      <c r="F68" s="41">
        <v>246678186.68000001</v>
      </c>
    </row>
    <row r="69" spans="1:6" x14ac:dyDescent="0.3">
      <c r="A69" s="47"/>
      <c r="B69" s="39"/>
      <c r="C69" s="39"/>
      <c r="D69" s="40" t="s">
        <v>113</v>
      </c>
      <c r="E69" s="41">
        <v>37695658.009999998</v>
      </c>
      <c r="F69" s="41">
        <v>470301.68</v>
      </c>
    </row>
    <row r="70" spans="1:6" x14ac:dyDescent="0.3">
      <c r="A70" s="47"/>
      <c r="B70" s="39"/>
      <c r="C70" s="39"/>
      <c r="D70" s="40" t="s">
        <v>114</v>
      </c>
      <c r="E70" s="41">
        <v>246123176.49000001</v>
      </c>
      <c r="F70" s="41">
        <v>246207885</v>
      </c>
    </row>
    <row r="71" spans="1:6" x14ac:dyDescent="0.3">
      <c r="A71" s="47"/>
      <c r="B71" s="39"/>
      <c r="C71" s="39"/>
      <c r="D71" s="40" t="s">
        <v>115</v>
      </c>
      <c r="E71" s="41">
        <v>0</v>
      </c>
      <c r="F71" s="41">
        <v>0</v>
      </c>
    </row>
    <row r="72" spans="1:6" x14ac:dyDescent="0.3">
      <c r="A72" s="47"/>
      <c r="B72" s="39"/>
      <c r="C72" s="39"/>
      <c r="D72" s="40" t="s">
        <v>116</v>
      </c>
      <c r="E72" s="41">
        <v>0</v>
      </c>
      <c r="F72" s="41">
        <v>0</v>
      </c>
    </row>
    <row r="73" spans="1:6" x14ac:dyDescent="0.3">
      <c r="A73" s="47"/>
      <c r="B73" s="39"/>
      <c r="C73" s="39"/>
      <c r="D73" s="40" t="s">
        <v>117</v>
      </c>
      <c r="E73" s="41">
        <v>0</v>
      </c>
      <c r="F73" s="41">
        <v>0</v>
      </c>
    </row>
    <row r="74" spans="1:6" x14ac:dyDescent="0.3">
      <c r="A74" s="47"/>
      <c r="B74" s="39"/>
      <c r="C74" s="39"/>
      <c r="D74" s="39"/>
      <c r="E74" s="43"/>
      <c r="F74" s="43"/>
    </row>
    <row r="75" spans="1:6" x14ac:dyDescent="0.3">
      <c r="A75" s="47"/>
      <c r="B75" s="39"/>
      <c r="C75" s="39"/>
      <c r="D75" s="46" t="s">
        <v>118</v>
      </c>
      <c r="E75" s="41">
        <v>0</v>
      </c>
      <c r="F75" s="41">
        <v>0</v>
      </c>
    </row>
    <row r="76" spans="1:6" x14ac:dyDescent="0.3">
      <c r="A76" s="47"/>
      <c r="B76" s="39"/>
      <c r="C76" s="39"/>
      <c r="D76" s="40" t="s">
        <v>119</v>
      </c>
      <c r="E76" s="41">
        <v>0</v>
      </c>
      <c r="F76" s="41">
        <v>0</v>
      </c>
    </row>
    <row r="77" spans="1:6" x14ac:dyDescent="0.3">
      <c r="A77" s="47"/>
      <c r="B77" s="39"/>
      <c r="C77" s="39"/>
      <c r="D77" s="40" t="s">
        <v>120</v>
      </c>
      <c r="E77" s="41">
        <v>0</v>
      </c>
      <c r="F77" s="41">
        <v>0</v>
      </c>
    </row>
    <row r="78" spans="1:6" x14ac:dyDescent="0.3">
      <c r="A78" s="47"/>
      <c r="B78" s="39"/>
      <c r="C78" s="39"/>
      <c r="D78" s="39"/>
      <c r="E78" s="43"/>
      <c r="F78" s="43"/>
    </row>
    <row r="79" spans="1:6" x14ac:dyDescent="0.3">
      <c r="A79" s="47"/>
      <c r="B79" s="39"/>
      <c r="C79" s="39"/>
      <c r="D79" s="2" t="s">
        <v>121</v>
      </c>
      <c r="E79" s="4">
        <v>466201846.19999999</v>
      </c>
      <c r="F79" s="4">
        <v>429061198.38</v>
      </c>
    </row>
    <row r="80" spans="1:6" x14ac:dyDescent="0.3">
      <c r="A80" s="47"/>
      <c r="B80" s="39"/>
      <c r="C80" s="39"/>
      <c r="D80" s="39"/>
      <c r="E80" s="43"/>
      <c r="F80" s="43"/>
    </row>
    <row r="81" spans="1:8" x14ac:dyDescent="0.3">
      <c r="A81" s="47"/>
      <c r="B81" s="39"/>
      <c r="C81" s="39"/>
      <c r="D81" s="2" t="s">
        <v>122</v>
      </c>
      <c r="E81" s="4">
        <v>508610024.80000001</v>
      </c>
      <c r="F81" s="4">
        <v>484469732.58999997</v>
      </c>
      <c r="G81" s="129"/>
      <c r="H81" s="129"/>
    </row>
    <row r="82" spans="1:8" x14ac:dyDescent="0.3">
      <c r="A82" s="48"/>
      <c r="B82" s="49"/>
      <c r="C82" s="49"/>
      <c r="D82" s="49"/>
      <c r="E82" s="50"/>
      <c r="F82" s="50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37"/>
  <sheetViews>
    <sheetView showGridLines="0" zoomScale="75" zoomScaleNormal="75" workbookViewId="0">
      <selection activeCell="C27" sqref="C27"/>
    </sheetView>
  </sheetViews>
  <sheetFormatPr baseColWidth="10" defaultColWidth="11" defaultRowHeight="14.4" x14ac:dyDescent="0.3"/>
  <cols>
    <col min="1" max="1" width="68.88671875" bestFit="1" customWidth="1"/>
    <col min="2" max="2" width="23.44140625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x14ac:dyDescent="0.3">
      <c r="A1" s="135" t="s">
        <v>436</v>
      </c>
      <c r="B1" s="136"/>
      <c r="C1" s="136"/>
      <c r="D1" s="136"/>
      <c r="E1" s="136"/>
      <c r="F1" s="136"/>
      <c r="G1" s="137"/>
    </row>
    <row r="2" spans="1:7" x14ac:dyDescent="0.3">
      <c r="A2" s="139" t="str">
        <f>'Formato 1'!A2</f>
        <v>MUNICIPIO DE CORTAZAR, GTO</v>
      </c>
      <c r="B2" s="140"/>
      <c r="C2" s="140"/>
      <c r="D2" s="140"/>
      <c r="E2" s="140"/>
      <c r="F2" s="140"/>
      <c r="G2" s="141"/>
    </row>
    <row r="3" spans="1:7" x14ac:dyDescent="0.3">
      <c r="A3" s="142" t="s">
        <v>437</v>
      </c>
      <c r="B3" s="143"/>
      <c r="C3" s="143"/>
      <c r="D3" s="143"/>
      <c r="E3" s="143"/>
      <c r="F3" s="143"/>
      <c r="G3" s="144"/>
    </row>
    <row r="4" spans="1:7" x14ac:dyDescent="0.3">
      <c r="A4" s="142" t="s">
        <v>2</v>
      </c>
      <c r="B4" s="143"/>
      <c r="C4" s="143"/>
      <c r="D4" s="143"/>
      <c r="E4" s="143"/>
      <c r="F4" s="143"/>
      <c r="G4" s="144"/>
    </row>
    <row r="5" spans="1:7" x14ac:dyDescent="0.3">
      <c r="A5" s="145" t="s">
        <v>438</v>
      </c>
      <c r="B5" s="146"/>
      <c r="C5" s="146"/>
      <c r="D5" s="146"/>
      <c r="E5" s="146"/>
      <c r="F5" s="146"/>
      <c r="G5" s="147"/>
    </row>
    <row r="6" spans="1:7" x14ac:dyDescent="0.3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3">
      <c r="A7" s="25" t="s">
        <v>439</v>
      </c>
      <c r="B7" s="102">
        <f>+SUM(B8:B19)</f>
        <v>288486218.63999999</v>
      </c>
      <c r="C7" s="102">
        <f>+SUM(C8:C19)</f>
        <v>300025667.38560003</v>
      </c>
      <c r="D7" s="102">
        <v>0</v>
      </c>
      <c r="E7" s="102">
        <v>0</v>
      </c>
      <c r="F7" s="102">
        <v>0</v>
      </c>
      <c r="G7" s="102">
        <v>0</v>
      </c>
    </row>
    <row r="8" spans="1:7" x14ac:dyDescent="0.3">
      <c r="A8" s="51" t="s">
        <v>440</v>
      </c>
      <c r="B8" s="58">
        <v>27860608.449999999</v>
      </c>
      <c r="C8" s="58">
        <f>+B8*1.04</f>
        <v>28975032.787999999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 x14ac:dyDescent="0.3">
      <c r="A9" s="51" t="s">
        <v>441</v>
      </c>
      <c r="B9" s="58">
        <v>0</v>
      </c>
      <c r="C9" s="58">
        <f t="shared" ref="C9:C19" si="1">+B9*1.04</f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3">
      <c r="A10" s="51" t="s">
        <v>442</v>
      </c>
      <c r="B10" s="58">
        <v>0</v>
      </c>
      <c r="C10" s="58">
        <f t="shared" si="1"/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3">
      <c r="A11" s="51" t="s">
        <v>443</v>
      </c>
      <c r="B11" s="58">
        <v>28157503.739999998</v>
      </c>
      <c r="C11" s="58">
        <f t="shared" si="1"/>
        <v>29283803.889599998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3">
      <c r="A12" s="51" t="s">
        <v>444</v>
      </c>
      <c r="B12" s="58">
        <v>1698395.51</v>
      </c>
      <c r="C12" s="58">
        <f t="shared" si="1"/>
        <v>1766331.3304000001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3">
      <c r="A13" s="51" t="s">
        <v>445</v>
      </c>
      <c r="B13" s="58">
        <v>5832261.9000000004</v>
      </c>
      <c r="C13" s="58">
        <f t="shared" si="1"/>
        <v>6065552.3760000002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3">
      <c r="A14" s="52" t="s">
        <v>446</v>
      </c>
      <c r="B14" s="58">
        <v>0</v>
      </c>
      <c r="C14" s="58">
        <f t="shared" si="1"/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3">
      <c r="A15" s="51" t="s">
        <v>447</v>
      </c>
      <c r="B15" s="58">
        <v>200218428.22</v>
      </c>
      <c r="C15" s="58">
        <f t="shared" si="1"/>
        <v>208227165.3488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3">
      <c r="A16" s="51" t="s">
        <v>448</v>
      </c>
      <c r="B16" s="58">
        <v>3250125.81</v>
      </c>
      <c r="C16" s="58">
        <f t="shared" si="1"/>
        <v>3380130.8424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3">
      <c r="A17" s="51" t="s">
        <v>449</v>
      </c>
      <c r="B17" s="58">
        <v>21468895.010000002</v>
      </c>
      <c r="C17" s="58">
        <f t="shared" si="1"/>
        <v>22327650.810400002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3">
      <c r="A18" s="51" t="s">
        <v>450</v>
      </c>
      <c r="B18" s="58">
        <v>0</v>
      </c>
      <c r="C18" s="58">
        <f t="shared" si="1"/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3">
      <c r="A19" s="75" t="s">
        <v>451</v>
      </c>
      <c r="B19" s="58">
        <v>0</v>
      </c>
      <c r="C19" s="58">
        <f t="shared" si="1"/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3">
      <c r="A20" s="51" t="s">
        <v>452</v>
      </c>
      <c r="B20" s="58"/>
      <c r="C20" s="58"/>
      <c r="D20" s="58"/>
      <c r="E20" s="58"/>
      <c r="F20" s="58"/>
      <c r="G20" s="58"/>
    </row>
    <row r="21" spans="1:7" x14ac:dyDescent="0.3">
      <c r="A21" s="3" t="s">
        <v>453</v>
      </c>
      <c r="B21" s="102">
        <f>+SUM(B22:B26)</f>
        <v>128752957.34</v>
      </c>
      <c r="C21" s="102">
        <f>+SUM(C22:C26)</f>
        <v>133903075.63360001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3">
      <c r="A22" s="51" t="s">
        <v>454</v>
      </c>
      <c r="B22" s="59">
        <v>128752957.34</v>
      </c>
      <c r="C22" s="58">
        <f t="shared" ref="C22:C26" si="2">+B22*1.04</f>
        <v>133903075.63360001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3">
      <c r="A23" s="51" t="s">
        <v>455</v>
      </c>
      <c r="B23" s="59">
        <v>0</v>
      </c>
      <c r="C23" s="58">
        <f t="shared" si="2"/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3">
      <c r="A24" s="51" t="s">
        <v>456</v>
      </c>
      <c r="B24" s="59">
        <v>0</v>
      </c>
      <c r="C24" s="58">
        <f t="shared" si="2"/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ht="28.8" x14ac:dyDescent="0.3">
      <c r="A25" s="52" t="s">
        <v>457</v>
      </c>
      <c r="B25" s="59">
        <v>0</v>
      </c>
      <c r="C25" s="58">
        <f t="shared" si="2"/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3">
      <c r="A26" s="52" t="s">
        <v>458</v>
      </c>
      <c r="B26" s="59">
        <v>0</v>
      </c>
      <c r="C26" s="58">
        <f t="shared" si="2"/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3">
      <c r="A27" s="60" t="s">
        <v>452</v>
      </c>
      <c r="B27" s="59"/>
      <c r="C27" s="58"/>
      <c r="D27" s="59"/>
      <c r="E27" s="59"/>
      <c r="F27" s="59"/>
      <c r="G27" s="59"/>
    </row>
    <row r="28" spans="1:7" x14ac:dyDescent="0.3">
      <c r="A28" s="3" t="s">
        <v>459</v>
      </c>
      <c r="B28" s="102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</row>
    <row r="29" spans="1:7" x14ac:dyDescent="0.3">
      <c r="A29" s="51" t="s">
        <v>460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3">
      <c r="A30" s="39" t="s">
        <v>452</v>
      </c>
      <c r="B30" s="61"/>
      <c r="C30" s="61"/>
      <c r="D30" s="61"/>
      <c r="E30" s="61"/>
      <c r="F30" s="61"/>
      <c r="G30" s="61"/>
    </row>
    <row r="31" spans="1:7" ht="14.4" customHeight="1" x14ac:dyDescent="0.3">
      <c r="A31" s="3" t="s">
        <v>461</v>
      </c>
      <c r="B31" s="102">
        <f>+B7+B21</f>
        <v>417239175.98000002</v>
      </c>
      <c r="C31" s="102">
        <f>+C7+C21</f>
        <v>433928743.01920003</v>
      </c>
      <c r="D31" s="102">
        <v>0</v>
      </c>
      <c r="E31" s="102">
        <v>0</v>
      </c>
      <c r="F31" s="102">
        <v>0</v>
      </c>
      <c r="G31" s="102">
        <v>0</v>
      </c>
    </row>
    <row r="32" spans="1:7" ht="14.4" customHeight="1" x14ac:dyDescent="0.3">
      <c r="A32" s="39"/>
      <c r="B32" s="105"/>
      <c r="C32" s="105"/>
      <c r="D32" s="105"/>
      <c r="E32" s="105"/>
      <c r="F32" s="105"/>
      <c r="G32" s="105"/>
    </row>
    <row r="33" spans="1:7" x14ac:dyDescent="0.3">
      <c r="A33" s="108" t="s">
        <v>292</v>
      </c>
      <c r="B33" s="47"/>
      <c r="C33" s="47"/>
      <c r="D33" s="47"/>
      <c r="E33" s="47"/>
      <c r="F33" s="47"/>
      <c r="G33" s="47"/>
    </row>
    <row r="34" spans="1:7" ht="28.8" x14ac:dyDescent="0.3">
      <c r="A34" s="106" t="s">
        <v>462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ht="28.8" x14ac:dyDescent="0.3">
      <c r="A35" s="106" t="s">
        <v>294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3">
      <c r="A36" s="108" t="s">
        <v>463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3">
      <c r="A37" s="48"/>
      <c r="B37" s="48"/>
      <c r="C37" s="48"/>
      <c r="D37" s="48"/>
      <c r="E37" s="48"/>
      <c r="F37" s="48"/>
      <c r="G37" s="48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B31 D21:G31 C28:C31 C21" xr:uid="{2D934423-D4FC-4EFF-AB03-556E0441DA80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0"/>
  <sheetViews>
    <sheetView showGridLines="0" zoomScale="75" zoomScaleNormal="75" workbookViewId="0">
      <selection activeCell="C13" sqref="C13"/>
    </sheetView>
  </sheetViews>
  <sheetFormatPr baseColWidth="10" defaultColWidth="11" defaultRowHeight="14.4" x14ac:dyDescent="0.3"/>
  <cols>
    <col min="1" max="1" width="68.88671875" bestFit="1" customWidth="1"/>
    <col min="2" max="2" width="24.5546875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x14ac:dyDescent="0.3">
      <c r="A1" s="135" t="s">
        <v>464</v>
      </c>
      <c r="B1" s="136"/>
      <c r="C1" s="136"/>
      <c r="D1" s="136"/>
      <c r="E1" s="136"/>
      <c r="F1" s="136"/>
      <c r="G1" s="137"/>
    </row>
    <row r="2" spans="1:7" x14ac:dyDescent="0.3">
      <c r="A2" s="139" t="str">
        <f>'Formato 1'!A2</f>
        <v>MUNICIPIO DE CORTAZAR, GTO</v>
      </c>
      <c r="B2" s="140"/>
      <c r="C2" s="140"/>
      <c r="D2" s="140"/>
      <c r="E2" s="140"/>
      <c r="F2" s="140"/>
      <c r="G2" s="141"/>
    </row>
    <row r="3" spans="1:7" x14ac:dyDescent="0.3">
      <c r="A3" s="142" t="s">
        <v>465</v>
      </c>
      <c r="B3" s="143"/>
      <c r="C3" s="143"/>
      <c r="D3" s="143"/>
      <c r="E3" s="143"/>
      <c r="F3" s="143"/>
      <c r="G3" s="144"/>
    </row>
    <row r="4" spans="1:7" x14ac:dyDescent="0.3">
      <c r="A4" s="142" t="s">
        <v>2</v>
      </c>
      <c r="B4" s="143"/>
      <c r="C4" s="143"/>
      <c r="D4" s="143"/>
      <c r="E4" s="143"/>
      <c r="F4" s="143"/>
      <c r="G4" s="144"/>
    </row>
    <row r="5" spans="1:7" x14ac:dyDescent="0.3">
      <c r="A5" s="145" t="s">
        <v>438</v>
      </c>
      <c r="B5" s="146"/>
      <c r="C5" s="146"/>
      <c r="D5" s="146"/>
      <c r="E5" s="146"/>
      <c r="F5" s="146"/>
      <c r="G5" s="147"/>
    </row>
    <row r="6" spans="1:7" x14ac:dyDescent="0.3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3">
      <c r="A7" s="25" t="s">
        <v>466</v>
      </c>
      <c r="B7" s="102">
        <f>+SUM(B8:B16)</f>
        <v>267372538.63999999</v>
      </c>
      <c r="C7" s="102">
        <f>+SUM(C8:C16)</f>
        <v>278067440.18560004</v>
      </c>
      <c r="D7" s="102">
        <v>0</v>
      </c>
      <c r="E7" s="102">
        <v>0</v>
      </c>
      <c r="F7" s="102">
        <v>0</v>
      </c>
      <c r="G7" s="102">
        <v>0</v>
      </c>
    </row>
    <row r="8" spans="1:7" x14ac:dyDescent="0.3">
      <c r="A8" s="51" t="s">
        <v>467</v>
      </c>
      <c r="B8" s="58">
        <v>134446207.43000001</v>
      </c>
      <c r="C8" s="58">
        <f>+B8*1.04</f>
        <v>139824055.7272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 x14ac:dyDescent="0.3">
      <c r="A9" s="51" t="s">
        <v>468</v>
      </c>
      <c r="B9" s="58">
        <v>20519819.75</v>
      </c>
      <c r="C9" s="58">
        <f t="shared" ref="C9:C16" si="1">+B9*1.04</f>
        <v>21340612.539999999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3">
      <c r="A10" s="51" t="s">
        <v>469</v>
      </c>
      <c r="B10" s="58">
        <v>67343081.189999998</v>
      </c>
      <c r="C10" s="58">
        <f t="shared" si="1"/>
        <v>70036804.437600002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3">
      <c r="A11" s="51" t="s">
        <v>470</v>
      </c>
      <c r="B11" s="58">
        <v>19845384.890000001</v>
      </c>
      <c r="C11" s="58">
        <f t="shared" si="1"/>
        <v>20639200.285600003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3">
      <c r="A12" s="51" t="s">
        <v>471</v>
      </c>
      <c r="B12" s="58">
        <v>2874421.73</v>
      </c>
      <c r="C12" s="58">
        <f t="shared" si="1"/>
        <v>2989398.5992000001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3">
      <c r="A13" s="51" t="s">
        <v>472</v>
      </c>
      <c r="B13" s="58">
        <v>1593623.65</v>
      </c>
      <c r="C13" s="58">
        <f t="shared" si="1"/>
        <v>1657368.5959999999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3">
      <c r="A14" s="52" t="s">
        <v>473</v>
      </c>
      <c r="B14" s="58">
        <v>0</v>
      </c>
      <c r="C14" s="58">
        <f t="shared" si="1"/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3">
      <c r="A15" s="51" t="s">
        <v>474</v>
      </c>
      <c r="B15" s="58">
        <v>400000</v>
      </c>
      <c r="C15" s="58">
        <f t="shared" si="1"/>
        <v>416000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3">
      <c r="A16" s="51" t="s">
        <v>475</v>
      </c>
      <c r="B16" s="58">
        <v>20350000</v>
      </c>
      <c r="C16" s="58">
        <f t="shared" si="1"/>
        <v>21164000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3">
      <c r="A17" s="51"/>
      <c r="B17" s="58"/>
      <c r="C17" s="58"/>
      <c r="D17" s="58"/>
      <c r="E17" s="58"/>
      <c r="F17" s="58"/>
      <c r="G17" s="58"/>
    </row>
    <row r="18" spans="1:7" x14ac:dyDescent="0.3">
      <c r="A18" s="3" t="s">
        <v>476</v>
      </c>
      <c r="B18" s="102">
        <f>+SUM(B19:B27)</f>
        <v>149866637.34</v>
      </c>
      <c r="C18" s="102">
        <f>+SUM(C19:C27)</f>
        <v>155861302.83360001</v>
      </c>
      <c r="D18" s="102">
        <v>0</v>
      </c>
      <c r="E18" s="102">
        <v>0</v>
      </c>
      <c r="F18" s="102">
        <v>0</v>
      </c>
      <c r="G18" s="102">
        <v>0</v>
      </c>
    </row>
    <row r="19" spans="1:7" x14ac:dyDescent="0.3">
      <c r="A19" s="51" t="s">
        <v>467</v>
      </c>
      <c r="B19" s="59">
        <v>49516400.090000004</v>
      </c>
      <c r="C19" s="58">
        <f t="shared" ref="C19:C25" si="2">+B19*1.04</f>
        <v>51497056.093600005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3">
      <c r="A20" s="51" t="s">
        <v>468</v>
      </c>
      <c r="B20" s="59">
        <v>26713186.640000001</v>
      </c>
      <c r="C20" s="58">
        <f t="shared" si="2"/>
        <v>27781714.105600003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3">
      <c r="A21" s="51" t="s">
        <v>469</v>
      </c>
      <c r="B21" s="59">
        <v>17313884.34</v>
      </c>
      <c r="C21" s="58">
        <f t="shared" si="2"/>
        <v>18006439.713600002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3">
      <c r="A22" s="51" t="s">
        <v>470</v>
      </c>
      <c r="B22" s="59">
        <v>9347169.0299999993</v>
      </c>
      <c r="C22" s="58">
        <f t="shared" si="2"/>
        <v>9721055.7911999989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3">
      <c r="A23" s="52" t="s">
        <v>471</v>
      </c>
      <c r="B23" s="59">
        <v>1864885.35</v>
      </c>
      <c r="C23" s="58">
        <f t="shared" si="2"/>
        <v>1939480.7640000002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3">
      <c r="A24" s="52" t="s">
        <v>472</v>
      </c>
      <c r="B24" s="59">
        <v>0</v>
      </c>
      <c r="C24" s="58">
        <f t="shared" si="2"/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3">
      <c r="A25" s="52" t="s">
        <v>473</v>
      </c>
      <c r="B25" s="59">
        <v>45111111.890000001</v>
      </c>
      <c r="C25" s="58">
        <f t="shared" si="2"/>
        <v>46915556.365600005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3">
      <c r="A26" s="52" t="s">
        <v>477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3">
      <c r="A27" s="52" t="s">
        <v>475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x14ac:dyDescent="0.3">
      <c r="A28" s="39" t="s">
        <v>452</v>
      </c>
      <c r="B28" s="61"/>
      <c r="C28" s="61"/>
      <c r="D28" s="61"/>
      <c r="E28" s="61"/>
      <c r="F28" s="61"/>
      <c r="G28" s="61"/>
    </row>
    <row r="29" spans="1:7" ht="14.4" customHeight="1" x14ac:dyDescent="0.3">
      <c r="A29" s="3" t="s">
        <v>478</v>
      </c>
      <c r="B29" s="102">
        <f>+B7+B18</f>
        <v>417239175.98000002</v>
      </c>
      <c r="C29" s="102">
        <f>+C7+C18</f>
        <v>433928743.01920009</v>
      </c>
      <c r="D29" s="102">
        <v>0</v>
      </c>
      <c r="E29" s="102">
        <v>0</v>
      </c>
      <c r="F29" s="102">
        <v>0</v>
      </c>
      <c r="G29" s="102">
        <v>0</v>
      </c>
    </row>
    <row r="30" spans="1:7" x14ac:dyDescent="0.3">
      <c r="A30" s="48"/>
      <c r="B30" s="48"/>
      <c r="C30" s="48"/>
      <c r="D30" s="48"/>
      <c r="E30" s="48"/>
      <c r="F30" s="48"/>
      <c r="G30" s="48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B29 D18:G29 C18 C26:C29" xr:uid="{605DF967-37C8-459E-908C-3F9832C5C936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39"/>
  <sheetViews>
    <sheetView showGridLines="0" zoomScale="80" zoomScaleNormal="80" workbookViewId="0">
      <selection activeCell="F6" sqref="F6:G30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x14ac:dyDescent="0.3">
      <c r="A1" s="135" t="s">
        <v>479</v>
      </c>
      <c r="B1" s="136"/>
      <c r="C1" s="136"/>
      <c r="D1" s="136"/>
      <c r="E1" s="136"/>
      <c r="F1" s="136"/>
      <c r="G1" s="137"/>
    </row>
    <row r="2" spans="1:7" x14ac:dyDescent="0.3">
      <c r="A2" s="139" t="str">
        <f>'Formato 1'!A2</f>
        <v>MUNICIPIO DE CORTAZAR, GTO</v>
      </c>
      <c r="B2" s="140"/>
      <c r="C2" s="140"/>
      <c r="D2" s="140"/>
      <c r="E2" s="140"/>
      <c r="F2" s="140"/>
      <c r="G2" s="141"/>
    </row>
    <row r="3" spans="1:7" x14ac:dyDescent="0.3">
      <c r="A3" s="142" t="s">
        <v>480</v>
      </c>
      <c r="B3" s="143"/>
      <c r="C3" s="143"/>
      <c r="D3" s="143"/>
      <c r="E3" s="143"/>
      <c r="F3" s="143"/>
      <c r="G3" s="144"/>
    </row>
    <row r="4" spans="1:7" x14ac:dyDescent="0.3">
      <c r="A4" s="142" t="s">
        <v>2</v>
      </c>
      <c r="B4" s="143"/>
      <c r="C4" s="143"/>
      <c r="D4" s="143"/>
      <c r="E4" s="143"/>
      <c r="F4" s="143"/>
      <c r="G4" s="144"/>
    </row>
    <row r="5" spans="1:7" x14ac:dyDescent="0.3">
      <c r="A5" s="103" t="s">
        <v>5</v>
      </c>
      <c r="B5" s="128" t="s">
        <v>481</v>
      </c>
      <c r="C5" s="127" t="s">
        <v>482</v>
      </c>
      <c r="D5" s="127" t="s">
        <v>483</v>
      </c>
      <c r="E5" s="127" t="s">
        <v>484</v>
      </c>
      <c r="F5" s="127" t="s">
        <v>485</v>
      </c>
      <c r="G5" s="127" t="s">
        <v>486</v>
      </c>
    </row>
    <row r="6" spans="1:7" ht="15.75" customHeight="1" x14ac:dyDescent="0.3">
      <c r="A6" s="25" t="s">
        <v>487</v>
      </c>
      <c r="B6" s="102">
        <v>0</v>
      </c>
      <c r="C6" s="102">
        <v>0</v>
      </c>
      <c r="D6" s="102">
        <v>0</v>
      </c>
      <c r="E6" s="102">
        <v>0</v>
      </c>
      <c r="F6" s="102">
        <v>387665598.69</v>
      </c>
      <c r="G6" s="102">
        <v>270948987.11000001</v>
      </c>
    </row>
    <row r="7" spans="1:7" x14ac:dyDescent="0.3">
      <c r="A7" s="51" t="s">
        <v>440</v>
      </c>
      <c r="B7" s="58">
        <v>0</v>
      </c>
      <c r="C7" s="58">
        <v>0</v>
      </c>
      <c r="D7" s="58">
        <v>0</v>
      </c>
      <c r="E7" s="58">
        <v>0</v>
      </c>
      <c r="F7" s="58">
        <v>23431844.41</v>
      </c>
      <c r="G7" s="58">
        <v>25856482.359999999</v>
      </c>
    </row>
    <row r="8" spans="1:7" ht="15.75" customHeight="1" x14ac:dyDescent="0.3">
      <c r="A8" s="51" t="s">
        <v>441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3">
      <c r="A9" s="51" t="s">
        <v>442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3">
      <c r="A10" s="51" t="s">
        <v>443</v>
      </c>
      <c r="B10" s="58">
        <v>0</v>
      </c>
      <c r="C10" s="58">
        <v>0</v>
      </c>
      <c r="D10" s="58">
        <v>0</v>
      </c>
      <c r="E10" s="58">
        <v>0</v>
      </c>
      <c r="F10" s="58">
        <v>23244287.890000001</v>
      </c>
      <c r="G10" s="58">
        <v>25144949.559999999</v>
      </c>
    </row>
    <row r="11" spans="1:7" x14ac:dyDescent="0.3">
      <c r="A11" s="51" t="s">
        <v>444</v>
      </c>
      <c r="B11" s="58">
        <v>0</v>
      </c>
      <c r="C11" s="58">
        <v>0</v>
      </c>
      <c r="D11" s="58">
        <v>0</v>
      </c>
      <c r="E11" s="58">
        <v>0</v>
      </c>
      <c r="F11" s="58">
        <v>2947318.5</v>
      </c>
      <c r="G11" s="58">
        <v>2039658.97</v>
      </c>
    </row>
    <row r="12" spans="1:7" x14ac:dyDescent="0.3">
      <c r="A12" s="51" t="s">
        <v>445</v>
      </c>
      <c r="B12" s="58">
        <v>0</v>
      </c>
      <c r="C12" s="58">
        <v>0</v>
      </c>
      <c r="D12" s="58">
        <v>0</v>
      </c>
      <c r="E12" s="58">
        <v>0</v>
      </c>
      <c r="F12" s="58">
        <v>3940126.65</v>
      </c>
      <c r="G12" s="58">
        <v>6312576.2699999996</v>
      </c>
    </row>
    <row r="13" spans="1:7" x14ac:dyDescent="0.3">
      <c r="A13" s="52" t="s">
        <v>446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3">
      <c r="A14" s="51" t="s">
        <v>447</v>
      </c>
      <c r="B14" s="58">
        <v>0</v>
      </c>
      <c r="C14" s="58">
        <v>0</v>
      </c>
      <c r="D14" s="58">
        <v>0</v>
      </c>
      <c r="E14" s="58">
        <v>0</v>
      </c>
      <c r="F14" s="58">
        <v>177279629.69</v>
      </c>
      <c r="G14" s="58">
        <v>188377006.21000001</v>
      </c>
    </row>
    <row r="15" spans="1:7" x14ac:dyDescent="0.3">
      <c r="A15" s="51" t="s">
        <v>448</v>
      </c>
      <c r="B15" s="58">
        <v>0</v>
      </c>
      <c r="C15" s="58">
        <v>0</v>
      </c>
      <c r="D15" s="58">
        <v>0</v>
      </c>
      <c r="E15" s="58">
        <v>0</v>
      </c>
      <c r="F15" s="58">
        <v>3382386.66</v>
      </c>
      <c r="G15" s="58">
        <v>2993028.87</v>
      </c>
    </row>
    <row r="16" spans="1:7" x14ac:dyDescent="0.3">
      <c r="A16" s="51" t="s">
        <v>449</v>
      </c>
      <c r="B16" s="58">
        <v>0</v>
      </c>
      <c r="C16" s="58">
        <v>0</v>
      </c>
      <c r="D16" s="58">
        <v>0</v>
      </c>
      <c r="E16" s="58">
        <v>0</v>
      </c>
      <c r="F16" s="58">
        <v>153440004.88999999</v>
      </c>
      <c r="G16" s="58">
        <v>20225284.870000001</v>
      </c>
    </row>
    <row r="17" spans="1:7" x14ac:dyDescent="0.3">
      <c r="A17" s="51" t="s">
        <v>450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3">
      <c r="A18" s="75" t="s">
        <v>451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3">
      <c r="A19" s="51"/>
      <c r="B19" s="58"/>
      <c r="C19" s="58"/>
      <c r="D19" s="58"/>
      <c r="E19" s="58"/>
      <c r="F19" s="58"/>
      <c r="G19" s="58"/>
    </row>
    <row r="20" spans="1:7" x14ac:dyDescent="0.3">
      <c r="A20" s="3" t="s">
        <v>488</v>
      </c>
      <c r="B20" s="102">
        <v>0</v>
      </c>
      <c r="C20" s="102">
        <v>0</v>
      </c>
      <c r="D20" s="102">
        <v>0</v>
      </c>
      <c r="E20" s="102">
        <v>0</v>
      </c>
      <c r="F20" s="102">
        <v>120170562</v>
      </c>
      <c r="G20" s="102">
        <v>138275943.78</v>
      </c>
    </row>
    <row r="21" spans="1:7" x14ac:dyDescent="0.3">
      <c r="A21" s="51" t="s">
        <v>454</v>
      </c>
      <c r="B21" s="59">
        <v>0</v>
      </c>
      <c r="C21" s="59">
        <v>0</v>
      </c>
      <c r="D21" s="59">
        <v>0</v>
      </c>
      <c r="E21" s="59">
        <v>0</v>
      </c>
      <c r="F21" s="59">
        <v>119970562</v>
      </c>
      <c r="G21" s="59">
        <v>138275943.78</v>
      </c>
    </row>
    <row r="22" spans="1:7" x14ac:dyDescent="0.3">
      <c r="A22" s="51" t="s">
        <v>455</v>
      </c>
      <c r="B22" s="59">
        <v>0</v>
      </c>
      <c r="C22" s="59">
        <v>0</v>
      </c>
      <c r="D22" s="59">
        <v>0</v>
      </c>
      <c r="E22" s="59">
        <v>0</v>
      </c>
      <c r="F22" s="59">
        <v>200000</v>
      </c>
      <c r="G22" s="59">
        <v>0</v>
      </c>
    </row>
    <row r="23" spans="1:7" x14ac:dyDescent="0.3">
      <c r="A23" s="51" t="s">
        <v>456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ht="28.8" x14ac:dyDescent="0.3">
      <c r="A24" s="52" t="s">
        <v>457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3">
      <c r="A25" s="52" t="s">
        <v>458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3">
      <c r="A26" s="60"/>
      <c r="B26" s="59"/>
      <c r="C26" s="59"/>
      <c r="D26" s="59"/>
      <c r="E26" s="59"/>
      <c r="F26" s="59"/>
      <c r="G26" s="59"/>
    </row>
    <row r="27" spans="1:7" x14ac:dyDescent="0.3">
      <c r="A27" s="3" t="s">
        <v>489</v>
      </c>
      <c r="B27" s="102">
        <v>0</v>
      </c>
      <c r="C27" s="102">
        <v>0</v>
      </c>
      <c r="D27" s="102">
        <v>0</v>
      </c>
      <c r="E27" s="102">
        <v>0</v>
      </c>
      <c r="F27" s="102">
        <v>12000000</v>
      </c>
      <c r="G27" s="102">
        <v>19000000</v>
      </c>
    </row>
    <row r="28" spans="1:7" x14ac:dyDescent="0.3">
      <c r="A28" s="51" t="s">
        <v>290</v>
      </c>
      <c r="B28" s="59">
        <v>0</v>
      </c>
      <c r="C28" s="59">
        <v>0</v>
      </c>
      <c r="D28" s="59">
        <v>0</v>
      </c>
      <c r="E28" s="59">
        <v>0</v>
      </c>
      <c r="F28" s="59">
        <v>12000000</v>
      </c>
      <c r="G28" s="59">
        <v>19000000</v>
      </c>
    </row>
    <row r="29" spans="1:7" x14ac:dyDescent="0.3">
      <c r="A29" s="39"/>
      <c r="B29" s="61"/>
      <c r="C29" s="61"/>
      <c r="D29" s="61"/>
      <c r="E29" s="61"/>
      <c r="F29" s="61"/>
      <c r="G29" s="61"/>
    </row>
    <row r="30" spans="1:7" ht="14.4" customHeight="1" x14ac:dyDescent="0.3">
      <c r="A30" s="3" t="s">
        <v>490</v>
      </c>
      <c r="B30" s="102">
        <v>0</v>
      </c>
      <c r="C30" s="102">
        <v>0</v>
      </c>
      <c r="D30" s="102">
        <v>0</v>
      </c>
      <c r="E30" s="102">
        <v>0</v>
      </c>
      <c r="F30" s="102">
        <v>519836160.69</v>
      </c>
      <c r="G30" s="102">
        <v>428224930.88999999</v>
      </c>
    </row>
    <row r="31" spans="1:7" ht="14.4" customHeight="1" x14ac:dyDescent="0.3">
      <c r="A31" s="39"/>
      <c r="B31" s="105"/>
      <c r="C31" s="105"/>
      <c r="D31" s="105"/>
      <c r="E31" s="105"/>
      <c r="F31" s="105"/>
      <c r="G31" s="105"/>
    </row>
    <row r="32" spans="1:7" x14ac:dyDescent="0.3">
      <c r="A32" s="108" t="s">
        <v>292</v>
      </c>
      <c r="B32" s="47"/>
      <c r="C32" s="47"/>
      <c r="D32" s="47"/>
      <c r="E32" s="47"/>
      <c r="F32" s="47"/>
      <c r="G32" s="47"/>
    </row>
    <row r="33" spans="1:7" ht="28.8" x14ac:dyDescent="0.3">
      <c r="A33" s="106" t="s">
        <v>462</v>
      </c>
      <c r="B33" s="74">
        <v>0</v>
      </c>
      <c r="C33" s="74">
        <v>0</v>
      </c>
      <c r="D33" s="74">
        <v>0</v>
      </c>
      <c r="E33" s="74">
        <v>0</v>
      </c>
      <c r="F33" s="74">
        <v>0</v>
      </c>
      <c r="G33" s="74">
        <v>0</v>
      </c>
    </row>
    <row r="34" spans="1:7" ht="28.8" x14ac:dyDescent="0.3">
      <c r="A34" s="106" t="s">
        <v>294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x14ac:dyDescent="0.3">
      <c r="A35" s="47" t="s">
        <v>463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3">
      <c r="A36" s="48"/>
      <c r="B36" s="48"/>
      <c r="C36" s="48"/>
      <c r="D36" s="48"/>
      <c r="E36" s="48"/>
      <c r="F36" s="48"/>
      <c r="G36" s="48"/>
    </row>
    <row r="38" spans="1:7" x14ac:dyDescent="0.3">
      <c r="A38" t="s">
        <v>491</v>
      </c>
    </row>
    <row r="39" spans="1:7" x14ac:dyDescent="0.3">
      <c r="A39" t="s">
        <v>492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2"/>
  <sheetViews>
    <sheetView showGridLines="0" zoomScale="75" zoomScaleNormal="75" workbookViewId="0">
      <selection activeCell="F6" sqref="F6:G28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x14ac:dyDescent="0.3">
      <c r="A1" s="135" t="s">
        <v>493</v>
      </c>
      <c r="B1" s="136"/>
      <c r="C1" s="136"/>
      <c r="D1" s="136"/>
      <c r="E1" s="136"/>
      <c r="F1" s="136"/>
      <c r="G1" s="137"/>
    </row>
    <row r="2" spans="1:7" x14ac:dyDescent="0.3">
      <c r="A2" s="139" t="str">
        <f>'Formato 1'!A2</f>
        <v>MUNICIPIO DE CORTAZAR, GTO</v>
      </c>
      <c r="B2" s="140"/>
      <c r="C2" s="140"/>
      <c r="D2" s="140"/>
      <c r="E2" s="140"/>
      <c r="F2" s="140"/>
      <c r="G2" s="141"/>
    </row>
    <row r="3" spans="1:7" x14ac:dyDescent="0.3">
      <c r="A3" s="142" t="s">
        <v>494</v>
      </c>
      <c r="B3" s="143"/>
      <c r="C3" s="143"/>
      <c r="D3" s="143"/>
      <c r="E3" s="143"/>
      <c r="F3" s="143"/>
      <c r="G3" s="144"/>
    </row>
    <row r="4" spans="1:7" x14ac:dyDescent="0.3">
      <c r="A4" s="142" t="s">
        <v>2</v>
      </c>
      <c r="B4" s="143"/>
      <c r="C4" s="143"/>
      <c r="D4" s="143"/>
      <c r="E4" s="143"/>
      <c r="F4" s="143"/>
      <c r="G4" s="144"/>
    </row>
    <row r="5" spans="1:7" x14ac:dyDescent="0.3">
      <c r="A5" s="103" t="s">
        <v>5</v>
      </c>
      <c r="B5" s="128" t="s">
        <v>481</v>
      </c>
      <c r="C5" s="127" t="s">
        <v>482</v>
      </c>
      <c r="D5" s="127" t="s">
        <v>483</v>
      </c>
      <c r="E5" s="127" t="s">
        <v>484</v>
      </c>
      <c r="F5" s="127" t="s">
        <v>485</v>
      </c>
      <c r="G5" s="127" t="s">
        <v>486</v>
      </c>
    </row>
    <row r="6" spans="1:7" ht="15.75" customHeight="1" x14ac:dyDescent="0.3">
      <c r="A6" s="25" t="s">
        <v>466</v>
      </c>
      <c r="B6" s="102">
        <v>0</v>
      </c>
      <c r="C6" s="102">
        <v>0</v>
      </c>
      <c r="D6" s="102">
        <v>0</v>
      </c>
      <c r="E6" s="102">
        <v>0</v>
      </c>
      <c r="F6" s="102">
        <v>263114105.97</v>
      </c>
      <c r="G6" s="102">
        <v>296899756.70999998</v>
      </c>
    </row>
    <row r="7" spans="1:7" x14ac:dyDescent="0.3">
      <c r="A7" s="51" t="s">
        <v>467</v>
      </c>
      <c r="B7" s="58">
        <v>0</v>
      </c>
      <c r="C7" s="58">
        <v>0</v>
      </c>
      <c r="D7" s="58">
        <v>0</v>
      </c>
      <c r="E7" s="58">
        <v>0</v>
      </c>
      <c r="F7" s="58">
        <v>89285224.239999995</v>
      </c>
      <c r="G7" s="58">
        <v>129231905.69</v>
      </c>
    </row>
    <row r="8" spans="1:7" ht="15.75" customHeight="1" x14ac:dyDescent="0.3">
      <c r="A8" s="51" t="s">
        <v>468</v>
      </c>
      <c r="B8" s="58">
        <v>0</v>
      </c>
      <c r="C8" s="58">
        <v>0</v>
      </c>
      <c r="D8" s="58">
        <v>0</v>
      </c>
      <c r="E8" s="58">
        <v>0</v>
      </c>
      <c r="F8" s="58">
        <v>25447946.559999999</v>
      </c>
      <c r="G8" s="58">
        <v>24774457.050000001</v>
      </c>
    </row>
    <row r="9" spans="1:7" x14ac:dyDescent="0.3">
      <c r="A9" s="51" t="s">
        <v>469</v>
      </c>
      <c r="B9" s="58">
        <v>0</v>
      </c>
      <c r="C9" s="58">
        <v>0</v>
      </c>
      <c r="D9" s="58">
        <v>0</v>
      </c>
      <c r="E9" s="58">
        <v>0</v>
      </c>
      <c r="F9" s="58">
        <v>83104320.469999999</v>
      </c>
      <c r="G9" s="58">
        <v>99204474.430000007</v>
      </c>
    </row>
    <row r="10" spans="1:7" x14ac:dyDescent="0.3">
      <c r="A10" s="51" t="s">
        <v>470</v>
      </c>
      <c r="B10" s="58">
        <v>0</v>
      </c>
      <c r="C10" s="58">
        <v>0</v>
      </c>
      <c r="D10" s="58">
        <v>0</v>
      </c>
      <c r="E10" s="58">
        <v>0</v>
      </c>
      <c r="F10" s="58">
        <v>32022868.039999999</v>
      </c>
      <c r="G10" s="58">
        <v>23481808.149999999</v>
      </c>
    </row>
    <row r="11" spans="1:7" x14ac:dyDescent="0.3">
      <c r="A11" s="51" t="s">
        <v>471</v>
      </c>
      <c r="B11" s="58">
        <v>0</v>
      </c>
      <c r="C11" s="58">
        <v>0</v>
      </c>
      <c r="D11" s="58">
        <v>0</v>
      </c>
      <c r="E11" s="58">
        <v>0</v>
      </c>
      <c r="F11" s="58">
        <v>4371347.84</v>
      </c>
      <c r="G11" s="58">
        <v>4043719.44</v>
      </c>
    </row>
    <row r="12" spans="1:7" x14ac:dyDescent="0.3">
      <c r="A12" s="51" t="s">
        <v>472</v>
      </c>
      <c r="B12" s="58">
        <v>0</v>
      </c>
      <c r="C12" s="58">
        <v>0</v>
      </c>
      <c r="D12" s="58">
        <v>0</v>
      </c>
      <c r="E12" s="58">
        <v>0</v>
      </c>
      <c r="F12" s="58">
        <v>20760621.440000001</v>
      </c>
      <c r="G12" s="58">
        <v>3000191.96</v>
      </c>
    </row>
    <row r="13" spans="1:7" x14ac:dyDescent="0.3">
      <c r="A13" s="52" t="s">
        <v>473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3">
      <c r="A14" s="51" t="s">
        <v>474</v>
      </c>
      <c r="B14" s="58">
        <v>0</v>
      </c>
      <c r="C14" s="58">
        <v>0</v>
      </c>
      <c r="D14" s="58">
        <v>0</v>
      </c>
      <c r="E14" s="58">
        <v>0</v>
      </c>
      <c r="F14" s="58">
        <v>1888210.72</v>
      </c>
      <c r="G14" s="58">
        <v>320000</v>
      </c>
    </row>
    <row r="15" spans="1:7" x14ac:dyDescent="0.3">
      <c r="A15" s="51" t="s">
        <v>475</v>
      </c>
      <c r="B15" s="58">
        <v>0</v>
      </c>
      <c r="C15" s="58">
        <v>0</v>
      </c>
      <c r="D15" s="58">
        <v>0</v>
      </c>
      <c r="E15" s="58">
        <v>0</v>
      </c>
      <c r="F15" s="58">
        <v>6233566.6600000001</v>
      </c>
      <c r="G15" s="58">
        <v>12843199.99</v>
      </c>
    </row>
    <row r="16" spans="1:7" x14ac:dyDescent="0.3">
      <c r="A16" s="51"/>
      <c r="B16" s="58"/>
      <c r="C16" s="58"/>
      <c r="D16" s="58"/>
      <c r="E16" s="58"/>
      <c r="F16" s="58"/>
      <c r="G16" s="58"/>
    </row>
    <row r="17" spans="1:7" x14ac:dyDescent="0.3">
      <c r="A17" s="3" t="s">
        <v>476</v>
      </c>
      <c r="B17" s="102">
        <v>0</v>
      </c>
      <c r="C17" s="102">
        <v>0</v>
      </c>
      <c r="D17" s="102">
        <v>0</v>
      </c>
      <c r="E17" s="102">
        <v>0</v>
      </c>
      <c r="F17" s="102">
        <v>299186204.83999997</v>
      </c>
      <c r="G17" s="102">
        <v>131110140.2</v>
      </c>
    </row>
    <row r="18" spans="1:7" x14ac:dyDescent="0.3">
      <c r="A18" s="51" t="s">
        <v>467</v>
      </c>
      <c r="B18" s="59">
        <v>0</v>
      </c>
      <c r="C18" s="59">
        <v>0</v>
      </c>
      <c r="D18" s="59">
        <v>0</v>
      </c>
      <c r="E18" s="59">
        <v>0</v>
      </c>
      <c r="F18" s="59">
        <v>82006390.939999998</v>
      </c>
      <c r="G18" s="59">
        <v>45351082.450000003</v>
      </c>
    </row>
    <row r="19" spans="1:7" x14ac:dyDescent="0.3">
      <c r="A19" s="51" t="s">
        <v>468</v>
      </c>
      <c r="B19" s="59">
        <v>0</v>
      </c>
      <c r="C19" s="59">
        <v>0</v>
      </c>
      <c r="D19" s="59">
        <v>0</v>
      </c>
      <c r="E19" s="59">
        <v>0</v>
      </c>
      <c r="F19" s="59">
        <v>29170607.68</v>
      </c>
      <c r="G19" s="59">
        <v>27000485.710000001</v>
      </c>
    </row>
    <row r="20" spans="1:7" x14ac:dyDescent="0.3">
      <c r="A20" s="51" t="s">
        <v>469</v>
      </c>
      <c r="B20" s="59">
        <v>0</v>
      </c>
      <c r="C20" s="59">
        <v>0</v>
      </c>
      <c r="D20" s="59">
        <v>0</v>
      </c>
      <c r="E20" s="59">
        <v>0</v>
      </c>
      <c r="F20" s="59">
        <v>12435361.189999999</v>
      </c>
      <c r="G20" s="59">
        <v>10536503.539999999</v>
      </c>
    </row>
    <row r="21" spans="1:7" x14ac:dyDescent="0.3">
      <c r="A21" s="51" t="s">
        <v>470</v>
      </c>
      <c r="B21" s="59">
        <v>0</v>
      </c>
      <c r="C21" s="59">
        <v>0</v>
      </c>
      <c r="D21" s="59">
        <v>0</v>
      </c>
      <c r="E21" s="59">
        <v>0</v>
      </c>
      <c r="F21" s="59">
        <v>5332917.84</v>
      </c>
      <c r="G21" s="59">
        <v>13290292.27</v>
      </c>
    </row>
    <row r="22" spans="1:7" x14ac:dyDescent="0.3">
      <c r="A22" s="52" t="s">
        <v>471</v>
      </c>
      <c r="B22" s="59">
        <v>0</v>
      </c>
      <c r="C22" s="59">
        <v>0</v>
      </c>
      <c r="D22" s="59">
        <v>0</v>
      </c>
      <c r="E22" s="59">
        <v>0</v>
      </c>
      <c r="F22" s="59">
        <v>103821429.15000001</v>
      </c>
      <c r="G22" s="59">
        <v>1691737.29</v>
      </c>
    </row>
    <row r="23" spans="1:7" x14ac:dyDescent="0.3">
      <c r="A23" s="52" t="s">
        <v>472</v>
      </c>
      <c r="B23" s="59">
        <v>0</v>
      </c>
      <c r="C23" s="59">
        <v>0</v>
      </c>
      <c r="D23" s="59">
        <v>0</v>
      </c>
      <c r="E23" s="59">
        <v>0</v>
      </c>
      <c r="F23" s="59">
        <v>66419498.039999999</v>
      </c>
      <c r="G23" s="59">
        <v>33240038.940000001</v>
      </c>
    </row>
    <row r="24" spans="1:7" x14ac:dyDescent="0.3">
      <c r="A24" s="52" t="s">
        <v>473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3">
      <c r="A25" s="52" t="s">
        <v>477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3">
      <c r="A26" s="52" t="s">
        <v>475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3">
      <c r="A27" s="39" t="s">
        <v>452</v>
      </c>
      <c r="B27" s="61"/>
      <c r="C27" s="61"/>
      <c r="D27" s="61"/>
      <c r="E27" s="61"/>
      <c r="F27" s="61"/>
      <c r="G27" s="61"/>
    </row>
    <row r="28" spans="1:7" ht="14.4" customHeight="1" x14ac:dyDescent="0.3">
      <c r="A28" s="3" t="s">
        <v>478</v>
      </c>
      <c r="B28" s="102">
        <v>0</v>
      </c>
      <c r="C28" s="102">
        <v>0</v>
      </c>
      <c r="D28" s="102">
        <v>0</v>
      </c>
      <c r="E28" s="102">
        <v>0</v>
      </c>
      <c r="F28" s="102">
        <v>562300310.80999994</v>
      </c>
      <c r="G28" s="102">
        <v>428009896.91000003</v>
      </c>
    </row>
    <row r="29" spans="1:7" x14ac:dyDescent="0.3">
      <c r="A29" s="48"/>
      <c r="B29" s="48"/>
      <c r="C29" s="48"/>
      <c r="D29" s="48"/>
      <c r="E29" s="48"/>
      <c r="F29" s="48"/>
      <c r="G29" s="48"/>
    </row>
    <row r="31" spans="1:7" x14ac:dyDescent="0.3">
      <c r="A31" t="s">
        <v>491</v>
      </c>
    </row>
    <row r="32" spans="1:7" x14ac:dyDescent="0.3">
      <c r="A32" t="s">
        <v>492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7"/>
  <sheetViews>
    <sheetView showGridLines="0" zoomScale="75" zoomScaleNormal="75" workbookViewId="0">
      <selection activeCell="A4" sqref="A4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5" width="22.33203125" bestFit="1" customWidth="1"/>
    <col min="6" max="6" width="22.109375" customWidth="1"/>
  </cols>
  <sheetData>
    <row r="1" spans="1:6" x14ac:dyDescent="0.3">
      <c r="A1" s="135" t="s">
        <v>495</v>
      </c>
      <c r="B1" s="136"/>
      <c r="C1" s="136"/>
      <c r="D1" s="136"/>
      <c r="E1" s="136"/>
      <c r="F1" s="136"/>
    </row>
    <row r="2" spans="1:6" x14ac:dyDescent="0.3">
      <c r="A2" s="139" t="str">
        <f>'Formato 1'!A2</f>
        <v>MUNICIPIO DE CORTAZAR, GTO</v>
      </c>
      <c r="B2" s="140"/>
      <c r="C2" s="140"/>
      <c r="D2" s="140"/>
      <c r="E2" s="140"/>
      <c r="F2" s="141"/>
    </row>
    <row r="3" spans="1:6" x14ac:dyDescent="0.3">
      <c r="A3" s="142" t="s">
        <v>496</v>
      </c>
      <c r="B3" s="143"/>
      <c r="C3" s="143"/>
      <c r="D3" s="143"/>
      <c r="E3" s="143"/>
      <c r="F3" s="144"/>
    </row>
    <row r="4" spans="1:6" ht="28.8" x14ac:dyDescent="0.3">
      <c r="A4" s="103" t="s">
        <v>5</v>
      </c>
      <c r="B4" s="7" t="s">
        <v>497</v>
      </c>
      <c r="C4" s="32" t="s">
        <v>498</v>
      </c>
      <c r="D4" s="32" t="s">
        <v>499</v>
      </c>
      <c r="E4" s="32" t="s">
        <v>500</v>
      </c>
      <c r="F4" s="32" t="s">
        <v>501</v>
      </c>
    </row>
    <row r="5" spans="1:6" ht="15.75" customHeight="1" x14ac:dyDescent="0.3">
      <c r="A5" s="107" t="s">
        <v>502</v>
      </c>
      <c r="B5" s="112"/>
      <c r="C5" s="112"/>
      <c r="D5" s="112"/>
      <c r="E5" s="112"/>
      <c r="F5" s="112"/>
    </row>
    <row r="6" spans="1:6" x14ac:dyDescent="0.3">
      <c r="A6" s="110" t="s">
        <v>503</v>
      </c>
      <c r="B6" s="109"/>
      <c r="C6" s="109"/>
      <c r="D6" s="109"/>
      <c r="E6" s="109"/>
      <c r="F6" s="109"/>
    </row>
    <row r="7" spans="1:6" ht="15.75" customHeight="1" x14ac:dyDescent="0.3">
      <c r="A7" s="110" t="s">
        <v>504</v>
      </c>
      <c r="B7" s="109"/>
      <c r="C7" s="109"/>
      <c r="D7" s="109"/>
      <c r="E7" s="109"/>
      <c r="F7" s="109"/>
    </row>
    <row r="8" spans="1:6" x14ac:dyDescent="0.3">
      <c r="A8" s="111"/>
      <c r="B8" s="109"/>
      <c r="C8" s="109"/>
      <c r="D8" s="109"/>
      <c r="E8" s="109"/>
      <c r="F8" s="109"/>
    </row>
    <row r="9" spans="1:6" x14ac:dyDescent="0.3">
      <c r="A9" s="116" t="s">
        <v>505</v>
      </c>
      <c r="B9" s="109"/>
      <c r="C9" s="109"/>
      <c r="D9" s="109"/>
      <c r="E9" s="109"/>
      <c r="F9" s="109"/>
    </row>
    <row r="10" spans="1:6" x14ac:dyDescent="0.3">
      <c r="A10" s="110" t="s">
        <v>506</v>
      </c>
      <c r="B10" s="119"/>
      <c r="C10" s="119"/>
      <c r="D10" s="119"/>
      <c r="E10" s="119"/>
      <c r="F10" s="119"/>
    </row>
    <row r="11" spans="1:6" x14ac:dyDescent="0.3">
      <c r="A11" s="56" t="s">
        <v>507</v>
      </c>
      <c r="B11" s="119"/>
      <c r="C11" s="119"/>
      <c r="D11" s="119"/>
      <c r="E11" s="119"/>
      <c r="F11" s="119"/>
    </row>
    <row r="12" spans="1:6" x14ac:dyDescent="0.3">
      <c r="A12" s="56" t="s">
        <v>508</v>
      </c>
      <c r="B12" s="119"/>
      <c r="C12" s="119"/>
      <c r="D12" s="119"/>
      <c r="E12" s="119"/>
      <c r="F12" s="119"/>
    </row>
    <row r="13" spans="1:6" x14ac:dyDescent="0.3">
      <c r="A13" s="56" t="s">
        <v>509</v>
      </c>
      <c r="B13" s="119"/>
      <c r="C13" s="119"/>
      <c r="D13" s="119"/>
      <c r="E13" s="119"/>
      <c r="F13" s="119"/>
    </row>
    <row r="14" spans="1:6" x14ac:dyDescent="0.3">
      <c r="A14" s="110" t="s">
        <v>510</v>
      </c>
      <c r="B14" s="119"/>
      <c r="C14" s="119"/>
      <c r="D14" s="119"/>
      <c r="E14" s="119"/>
      <c r="F14" s="119"/>
    </row>
    <row r="15" spans="1:6" x14ac:dyDescent="0.3">
      <c r="A15" s="56" t="s">
        <v>507</v>
      </c>
      <c r="B15" s="119"/>
      <c r="C15" s="119"/>
      <c r="D15" s="119"/>
      <c r="E15" s="119"/>
      <c r="F15" s="119"/>
    </row>
    <row r="16" spans="1:6" x14ac:dyDescent="0.3">
      <c r="A16" s="56" t="s">
        <v>508</v>
      </c>
      <c r="B16" s="120"/>
      <c r="C16" s="120"/>
      <c r="D16" s="120"/>
      <c r="E16" s="120"/>
      <c r="F16" s="120"/>
    </row>
    <row r="17" spans="1:6" x14ac:dyDescent="0.3">
      <c r="A17" s="56" t="s">
        <v>509</v>
      </c>
      <c r="B17" s="121"/>
      <c r="C17" s="121"/>
      <c r="D17" s="121"/>
      <c r="E17" s="121"/>
      <c r="F17" s="121"/>
    </row>
    <row r="18" spans="1:6" x14ac:dyDescent="0.3">
      <c r="A18" s="110" t="s">
        <v>511</v>
      </c>
      <c r="B18" s="121"/>
      <c r="C18" s="121"/>
      <c r="D18" s="121"/>
      <c r="E18" s="121"/>
      <c r="F18" s="121"/>
    </row>
    <row r="19" spans="1:6" x14ac:dyDescent="0.3">
      <c r="A19" s="110" t="s">
        <v>512</v>
      </c>
      <c r="B19" s="121"/>
      <c r="C19" s="121"/>
      <c r="D19" s="121"/>
      <c r="E19" s="121"/>
      <c r="F19" s="121"/>
    </row>
    <row r="20" spans="1:6" x14ac:dyDescent="0.3">
      <c r="A20" s="110" t="s">
        <v>513</v>
      </c>
      <c r="B20" s="122"/>
      <c r="C20" s="122"/>
      <c r="D20" s="122"/>
      <c r="E20" s="122"/>
      <c r="F20" s="122"/>
    </row>
    <row r="21" spans="1:6" x14ac:dyDescent="0.3">
      <c r="A21" s="110" t="s">
        <v>514</v>
      </c>
      <c r="B21" s="122"/>
      <c r="C21" s="122"/>
      <c r="D21" s="122"/>
      <c r="E21" s="122"/>
      <c r="F21" s="122"/>
    </row>
    <row r="22" spans="1:6" x14ac:dyDescent="0.3">
      <c r="A22" s="110" t="s">
        <v>515</v>
      </c>
      <c r="B22" s="122"/>
      <c r="C22" s="122"/>
      <c r="D22" s="122"/>
      <c r="E22" s="122"/>
      <c r="F22" s="122"/>
    </row>
    <row r="23" spans="1:6" x14ac:dyDescent="0.3">
      <c r="A23" s="110" t="s">
        <v>516</v>
      </c>
      <c r="B23" s="122"/>
      <c r="C23" s="122"/>
      <c r="D23" s="122"/>
      <c r="E23" s="122"/>
      <c r="F23" s="122"/>
    </row>
    <row r="24" spans="1:6" x14ac:dyDescent="0.3">
      <c r="A24" s="110" t="s">
        <v>517</v>
      </c>
      <c r="B24" s="114"/>
      <c r="C24" s="114"/>
      <c r="D24" s="114"/>
      <c r="E24" s="114"/>
      <c r="F24" s="114"/>
    </row>
    <row r="25" spans="1:6" x14ac:dyDescent="0.3">
      <c r="A25" s="110" t="s">
        <v>518</v>
      </c>
      <c r="B25" s="114"/>
      <c r="C25" s="114"/>
      <c r="D25" s="114"/>
      <c r="E25" s="114"/>
      <c r="F25" s="114"/>
    </row>
    <row r="26" spans="1:6" x14ac:dyDescent="0.3">
      <c r="A26" s="111"/>
      <c r="B26" s="115"/>
      <c r="C26" s="115"/>
      <c r="D26" s="115"/>
      <c r="E26" s="115"/>
      <c r="F26" s="115"/>
    </row>
    <row r="27" spans="1:6" ht="14.4" customHeight="1" x14ac:dyDescent="0.3">
      <c r="A27" s="116" t="s">
        <v>519</v>
      </c>
      <c r="B27" s="113"/>
      <c r="C27" s="113"/>
      <c r="D27" s="113"/>
      <c r="E27" s="113"/>
      <c r="F27" s="113"/>
    </row>
    <row r="28" spans="1:6" x14ac:dyDescent="0.3">
      <c r="A28" s="110" t="s">
        <v>520</v>
      </c>
      <c r="B28" s="74"/>
      <c r="C28" s="74"/>
      <c r="D28" s="74"/>
      <c r="E28" s="74"/>
      <c r="F28" s="74"/>
    </row>
    <row r="29" spans="1:6" x14ac:dyDescent="0.3">
      <c r="A29" s="106"/>
      <c r="B29" s="47"/>
      <c r="C29" s="47"/>
      <c r="D29" s="47"/>
      <c r="E29" s="47"/>
      <c r="F29" s="47"/>
    </row>
    <row r="30" spans="1:6" x14ac:dyDescent="0.3">
      <c r="A30" s="117" t="s">
        <v>521</v>
      </c>
      <c r="B30" s="47"/>
      <c r="C30" s="47"/>
      <c r="D30" s="47"/>
      <c r="E30" s="47"/>
      <c r="F30" s="47"/>
    </row>
    <row r="31" spans="1:6" x14ac:dyDescent="0.3">
      <c r="A31" s="118" t="s">
        <v>506</v>
      </c>
      <c r="B31" s="74"/>
      <c r="C31" s="74"/>
      <c r="D31" s="74"/>
      <c r="E31" s="74"/>
      <c r="F31" s="74"/>
    </row>
    <row r="32" spans="1:6" x14ac:dyDescent="0.3">
      <c r="A32" s="118" t="s">
        <v>510</v>
      </c>
      <c r="B32" s="74"/>
      <c r="C32" s="74"/>
      <c r="D32" s="74"/>
      <c r="E32" s="74"/>
      <c r="F32" s="74"/>
    </row>
    <row r="33" spans="1:6" x14ac:dyDescent="0.3">
      <c r="A33" s="118" t="s">
        <v>522</v>
      </c>
      <c r="B33" s="74"/>
      <c r="C33" s="74"/>
      <c r="D33" s="74"/>
      <c r="E33" s="74"/>
      <c r="F33" s="74"/>
    </row>
    <row r="34" spans="1:6" x14ac:dyDescent="0.3">
      <c r="A34" s="106"/>
      <c r="B34" s="47"/>
      <c r="C34" s="47"/>
      <c r="D34" s="47"/>
      <c r="E34" s="47"/>
      <c r="F34" s="47"/>
    </row>
    <row r="35" spans="1:6" x14ac:dyDescent="0.3">
      <c r="A35" s="117" t="s">
        <v>523</v>
      </c>
      <c r="B35" s="47"/>
      <c r="C35" s="47"/>
      <c r="D35" s="47"/>
      <c r="E35" s="47"/>
      <c r="F35" s="47"/>
    </row>
    <row r="36" spans="1:6" x14ac:dyDescent="0.3">
      <c r="A36" s="118" t="s">
        <v>524</v>
      </c>
      <c r="B36" s="47"/>
      <c r="C36" s="47"/>
      <c r="D36" s="47"/>
      <c r="E36" s="47"/>
      <c r="F36" s="47"/>
    </row>
    <row r="37" spans="1:6" x14ac:dyDescent="0.3">
      <c r="A37" s="118" t="s">
        <v>525</v>
      </c>
      <c r="B37" s="47"/>
      <c r="C37" s="47"/>
      <c r="D37" s="47"/>
      <c r="E37" s="47"/>
      <c r="F37" s="47"/>
    </row>
    <row r="38" spans="1:6" x14ac:dyDescent="0.3">
      <c r="A38" s="118" t="s">
        <v>526</v>
      </c>
      <c r="B38" s="47"/>
      <c r="C38" s="47"/>
      <c r="D38" s="47"/>
      <c r="E38" s="47"/>
      <c r="F38" s="47"/>
    </row>
    <row r="39" spans="1:6" x14ac:dyDescent="0.3">
      <c r="A39" s="106"/>
      <c r="B39" s="47"/>
      <c r="C39" s="47"/>
      <c r="D39" s="47"/>
      <c r="E39" s="47"/>
      <c r="F39" s="47"/>
    </row>
    <row r="40" spans="1:6" x14ac:dyDescent="0.3">
      <c r="A40" s="117" t="s">
        <v>527</v>
      </c>
      <c r="B40" s="47"/>
      <c r="C40" s="47"/>
      <c r="D40" s="47"/>
      <c r="E40" s="47"/>
      <c r="F40" s="47"/>
    </row>
    <row r="41" spans="1:6" x14ac:dyDescent="0.3">
      <c r="A41" s="106"/>
      <c r="B41" s="47"/>
      <c r="C41" s="47"/>
      <c r="D41" s="47"/>
      <c r="E41" s="47"/>
      <c r="F41" s="47"/>
    </row>
    <row r="42" spans="1:6" x14ac:dyDescent="0.3">
      <c r="A42" s="117" t="s">
        <v>528</v>
      </c>
      <c r="B42" s="47"/>
      <c r="C42" s="47"/>
      <c r="D42" s="47"/>
      <c r="E42" s="47"/>
      <c r="F42" s="47"/>
    </row>
    <row r="43" spans="1:6" x14ac:dyDescent="0.3">
      <c r="A43" s="118" t="s">
        <v>529</v>
      </c>
      <c r="B43" s="74"/>
      <c r="C43" s="74"/>
      <c r="D43" s="74"/>
      <c r="E43" s="74"/>
      <c r="F43" s="74"/>
    </row>
    <row r="44" spans="1:6" x14ac:dyDescent="0.3">
      <c r="A44" s="118" t="s">
        <v>530</v>
      </c>
      <c r="B44" s="74"/>
      <c r="C44" s="74"/>
      <c r="D44" s="74"/>
      <c r="E44" s="74"/>
      <c r="F44" s="74"/>
    </row>
    <row r="45" spans="1:6" x14ac:dyDescent="0.3">
      <c r="A45" s="118" t="s">
        <v>531</v>
      </c>
      <c r="B45" s="74"/>
      <c r="C45" s="74"/>
      <c r="D45" s="74"/>
      <c r="E45" s="74"/>
      <c r="F45" s="74"/>
    </row>
    <row r="46" spans="1:6" x14ac:dyDescent="0.3">
      <c r="A46" s="106"/>
      <c r="B46" s="47"/>
      <c r="C46" s="47"/>
      <c r="D46" s="47"/>
      <c r="E46" s="47"/>
      <c r="F46" s="47"/>
    </row>
    <row r="47" spans="1:6" ht="28.8" x14ac:dyDescent="0.3">
      <c r="A47" s="117" t="s">
        <v>532</v>
      </c>
      <c r="B47" s="47"/>
      <c r="C47" s="47"/>
      <c r="D47" s="47"/>
      <c r="E47" s="47"/>
      <c r="F47" s="47"/>
    </row>
    <row r="48" spans="1:6" x14ac:dyDescent="0.3">
      <c r="A48" s="118" t="s">
        <v>530</v>
      </c>
      <c r="B48" s="74"/>
      <c r="C48" s="74"/>
      <c r="D48" s="74"/>
      <c r="E48" s="74"/>
      <c r="F48" s="74"/>
    </row>
    <row r="49" spans="1:6" x14ac:dyDescent="0.3">
      <c r="A49" s="118" t="s">
        <v>531</v>
      </c>
      <c r="B49" s="74"/>
      <c r="C49" s="74"/>
      <c r="D49" s="74"/>
      <c r="E49" s="74"/>
      <c r="F49" s="74"/>
    </row>
    <row r="50" spans="1:6" x14ac:dyDescent="0.3">
      <c r="A50" s="106"/>
      <c r="B50" s="47"/>
      <c r="C50" s="47"/>
      <c r="D50" s="47"/>
      <c r="E50" s="47"/>
      <c r="F50" s="47"/>
    </row>
    <row r="51" spans="1:6" x14ac:dyDescent="0.3">
      <c r="A51" s="117" t="s">
        <v>533</v>
      </c>
      <c r="B51" s="47"/>
      <c r="C51" s="47"/>
      <c r="D51" s="47"/>
      <c r="E51" s="47"/>
      <c r="F51" s="47"/>
    </row>
    <row r="52" spans="1:6" x14ac:dyDescent="0.3">
      <c r="A52" s="118" t="s">
        <v>530</v>
      </c>
      <c r="B52" s="74"/>
      <c r="C52" s="74"/>
      <c r="D52" s="74"/>
      <c r="E52" s="74"/>
      <c r="F52" s="74"/>
    </row>
    <row r="53" spans="1:6" x14ac:dyDescent="0.3">
      <c r="A53" s="118" t="s">
        <v>531</v>
      </c>
      <c r="B53" s="74"/>
      <c r="C53" s="74"/>
      <c r="D53" s="74"/>
      <c r="E53" s="74"/>
      <c r="F53" s="74"/>
    </row>
    <row r="54" spans="1:6" x14ac:dyDescent="0.3">
      <c r="A54" s="118" t="s">
        <v>534</v>
      </c>
      <c r="B54" s="74"/>
      <c r="C54" s="74"/>
      <c r="D54" s="74"/>
      <c r="E54" s="74"/>
      <c r="F54" s="74"/>
    </row>
    <row r="55" spans="1:6" x14ac:dyDescent="0.3">
      <c r="A55" s="106"/>
      <c r="B55" s="47"/>
      <c r="C55" s="47"/>
      <c r="D55" s="47"/>
      <c r="E55" s="47"/>
      <c r="F55" s="47"/>
    </row>
    <row r="56" spans="1:6" x14ac:dyDescent="0.3">
      <c r="A56" s="117" t="s">
        <v>535</v>
      </c>
      <c r="B56" s="47"/>
      <c r="C56" s="47"/>
      <c r="D56" s="47"/>
      <c r="E56" s="47"/>
      <c r="F56" s="47"/>
    </row>
    <row r="57" spans="1:6" x14ac:dyDescent="0.3">
      <c r="A57" s="118" t="s">
        <v>530</v>
      </c>
      <c r="B57" s="74"/>
      <c r="C57" s="74"/>
      <c r="D57" s="74"/>
      <c r="E57" s="74"/>
      <c r="F57" s="74"/>
    </row>
    <row r="58" spans="1:6" x14ac:dyDescent="0.3">
      <c r="A58" s="118" t="s">
        <v>531</v>
      </c>
      <c r="B58" s="74"/>
      <c r="C58" s="74"/>
      <c r="D58" s="74"/>
      <c r="E58" s="74"/>
      <c r="F58" s="74"/>
    </row>
    <row r="59" spans="1:6" x14ac:dyDescent="0.3">
      <c r="A59" s="106"/>
      <c r="B59" s="47"/>
      <c r="C59" s="47"/>
      <c r="D59" s="47"/>
      <c r="E59" s="47"/>
      <c r="F59" s="47"/>
    </row>
    <row r="60" spans="1:6" x14ac:dyDescent="0.3">
      <c r="A60" s="117" t="s">
        <v>536</v>
      </c>
      <c r="B60" s="47"/>
      <c r="C60" s="47"/>
      <c r="D60" s="47"/>
      <c r="E60" s="47"/>
      <c r="F60" s="47"/>
    </row>
    <row r="61" spans="1:6" x14ac:dyDescent="0.3">
      <c r="A61" s="118" t="s">
        <v>537</v>
      </c>
      <c r="B61" s="105"/>
      <c r="C61" s="105"/>
      <c r="D61" s="105"/>
      <c r="E61" s="105"/>
      <c r="F61" s="105"/>
    </row>
    <row r="62" spans="1:6" x14ac:dyDescent="0.3">
      <c r="A62" s="118" t="s">
        <v>538</v>
      </c>
      <c r="B62" s="123"/>
      <c r="C62" s="123"/>
      <c r="D62" s="123"/>
      <c r="E62" s="123"/>
      <c r="F62" s="123"/>
    </row>
    <row r="63" spans="1:6" x14ac:dyDescent="0.3">
      <c r="A63" s="106"/>
      <c r="B63" s="105"/>
      <c r="C63" s="105"/>
      <c r="D63" s="105"/>
      <c r="E63" s="105"/>
      <c r="F63" s="105"/>
    </row>
    <row r="64" spans="1:6" x14ac:dyDescent="0.3">
      <c r="A64" s="117" t="s">
        <v>539</v>
      </c>
      <c r="B64" s="105"/>
      <c r="C64" s="105"/>
      <c r="D64" s="105"/>
      <c r="E64" s="105"/>
      <c r="F64" s="105"/>
    </row>
    <row r="65" spans="1:6" x14ac:dyDescent="0.3">
      <c r="A65" s="118" t="s">
        <v>540</v>
      </c>
      <c r="B65" s="105"/>
      <c r="C65" s="105"/>
      <c r="D65" s="105"/>
      <c r="E65" s="105"/>
      <c r="F65" s="105"/>
    </row>
    <row r="66" spans="1:6" x14ac:dyDescent="0.3">
      <c r="A66" s="118" t="s">
        <v>541</v>
      </c>
      <c r="B66" s="106"/>
      <c r="C66" s="47"/>
      <c r="D66" s="106"/>
      <c r="E66" s="106"/>
      <c r="F66" s="106"/>
    </row>
    <row r="67" spans="1:6" x14ac:dyDescent="0.3">
      <c r="A67" s="48"/>
      <c r="B67" s="48"/>
      <c r="C67" s="48"/>
      <c r="D67" s="48"/>
      <c r="E67" s="48"/>
      <c r="F67" s="48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5"/>
  <sheetViews>
    <sheetView showGridLines="0" topLeftCell="A6" zoomScale="110" zoomScaleNormal="110" workbookViewId="0">
      <selection activeCell="B18" sqref="B18:F20"/>
    </sheetView>
  </sheetViews>
  <sheetFormatPr baseColWidth="10" defaultColWidth="11" defaultRowHeight="14.4" x14ac:dyDescent="0.3"/>
  <cols>
    <col min="1" max="1" width="58" bestFit="1" customWidth="1"/>
    <col min="2" max="2" width="23.109375" customWidth="1"/>
    <col min="3" max="4" width="15.6640625" customWidth="1"/>
    <col min="5" max="5" width="19" customWidth="1"/>
    <col min="6" max="6" width="20.6640625" customWidth="1"/>
    <col min="7" max="7" width="15.6640625" customWidth="1"/>
    <col min="8" max="8" width="22.33203125" customWidth="1"/>
  </cols>
  <sheetData>
    <row r="1" spans="1:8" x14ac:dyDescent="0.3">
      <c r="A1" s="138" t="s">
        <v>123</v>
      </c>
      <c r="B1" s="136"/>
      <c r="C1" s="136"/>
      <c r="D1" s="136"/>
      <c r="E1" s="136"/>
      <c r="F1" s="136"/>
      <c r="G1" s="136"/>
      <c r="H1" s="137"/>
    </row>
    <row r="2" spans="1:8" x14ac:dyDescent="0.3">
      <c r="A2" s="139" t="str">
        <f>'Formato 1'!A2</f>
        <v>MUNICIPIO DE CORTAZAR, GTO</v>
      </c>
      <c r="B2" s="140"/>
      <c r="C2" s="140"/>
      <c r="D2" s="140"/>
      <c r="E2" s="140"/>
      <c r="F2" s="140"/>
      <c r="G2" s="140"/>
      <c r="H2" s="141"/>
    </row>
    <row r="3" spans="1:8" ht="15" customHeight="1" x14ac:dyDescent="0.3">
      <c r="A3" s="142" t="s">
        <v>124</v>
      </c>
      <c r="B3" s="143"/>
      <c r="C3" s="143"/>
      <c r="D3" s="143"/>
      <c r="E3" s="143"/>
      <c r="F3" s="143"/>
      <c r="G3" s="143"/>
      <c r="H3" s="144"/>
    </row>
    <row r="4" spans="1:8" ht="15" customHeight="1" x14ac:dyDescent="0.3">
      <c r="A4" s="142" t="s">
        <v>589</v>
      </c>
      <c r="B4" s="143"/>
      <c r="C4" s="143"/>
      <c r="D4" s="143"/>
      <c r="E4" s="143"/>
      <c r="F4" s="143"/>
      <c r="G4" s="143"/>
      <c r="H4" s="144"/>
    </row>
    <row r="5" spans="1:8" x14ac:dyDescent="0.3">
      <c r="A5" s="145" t="s">
        <v>2</v>
      </c>
      <c r="B5" s="146"/>
      <c r="C5" s="146"/>
      <c r="D5" s="146"/>
      <c r="E5" s="146"/>
      <c r="F5" s="146"/>
      <c r="G5" s="146"/>
      <c r="H5" s="147"/>
    </row>
    <row r="6" spans="1:8" ht="41.4" customHeight="1" x14ac:dyDescent="0.3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3">
      <c r="A7" s="85"/>
      <c r="B7" s="86"/>
      <c r="C7" s="86"/>
      <c r="D7" s="86"/>
      <c r="E7" s="86"/>
      <c r="F7" s="86"/>
      <c r="G7" s="86"/>
      <c r="H7" s="86"/>
    </row>
    <row r="8" spans="1:8" x14ac:dyDescent="0.3">
      <c r="A8" s="8" t="s">
        <v>132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15.75" customHeight="1" x14ac:dyDescent="0.3">
      <c r="A9" s="87" t="s">
        <v>133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</row>
    <row r="10" spans="1:8" ht="17.25" customHeight="1" x14ac:dyDescent="0.3">
      <c r="A10" s="88" t="s">
        <v>134</v>
      </c>
      <c r="B10" s="89">
        <v>0</v>
      </c>
      <c r="C10" s="41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</row>
    <row r="11" spans="1:8" x14ac:dyDescent="0.3">
      <c r="A11" s="88" t="s">
        <v>135</v>
      </c>
      <c r="B11" s="89">
        <v>0</v>
      </c>
      <c r="C11" s="41">
        <v>0</v>
      </c>
      <c r="D11" s="89">
        <v>0</v>
      </c>
      <c r="E11" s="89">
        <v>0</v>
      </c>
      <c r="F11" s="89">
        <v>0</v>
      </c>
      <c r="G11" s="41">
        <v>0</v>
      </c>
      <c r="H11" s="41">
        <v>0</v>
      </c>
    </row>
    <row r="12" spans="1:8" ht="16.5" customHeight="1" x14ac:dyDescent="0.3">
      <c r="A12" s="88" t="s">
        <v>136</v>
      </c>
      <c r="B12" s="89">
        <v>0</v>
      </c>
      <c r="C12" s="41">
        <v>0</v>
      </c>
      <c r="D12" s="89">
        <v>0</v>
      </c>
      <c r="E12" s="89">
        <v>0</v>
      </c>
      <c r="F12" s="89">
        <v>0</v>
      </c>
      <c r="G12" s="41">
        <v>0</v>
      </c>
      <c r="H12" s="41">
        <v>0</v>
      </c>
    </row>
    <row r="13" spans="1:8" x14ac:dyDescent="0.3">
      <c r="A13" s="87" t="s">
        <v>137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  <c r="H13" s="41">
        <v>0</v>
      </c>
    </row>
    <row r="14" spans="1:8" x14ac:dyDescent="0.3">
      <c r="A14" s="88" t="s">
        <v>138</v>
      </c>
      <c r="B14" s="89">
        <v>0</v>
      </c>
      <c r="C14" s="41">
        <v>0</v>
      </c>
      <c r="D14" s="89">
        <v>0</v>
      </c>
      <c r="E14" s="89">
        <v>0</v>
      </c>
      <c r="F14" s="89">
        <v>0</v>
      </c>
      <c r="G14" s="41">
        <v>0</v>
      </c>
      <c r="H14" s="41">
        <v>0</v>
      </c>
    </row>
    <row r="15" spans="1:8" ht="15" customHeight="1" x14ac:dyDescent="0.3">
      <c r="A15" s="88" t="s">
        <v>139</v>
      </c>
      <c r="B15" s="89">
        <v>0</v>
      </c>
      <c r="C15" s="41">
        <v>0</v>
      </c>
      <c r="D15" s="89">
        <v>0</v>
      </c>
      <c r="E15" s="89">
        <v>0</v>
      </c>
      <c r="F15" s="89">
        <v>0</v>
      </c>
      <c r="G15" s="41">
        <v>0</v>
      </c>
      <c r="H15" s="41">
        <v>0</v>
      </c>
    </row>
    <row r="16" spans="1:8" x14ac:dyDescent="0.3">
      <c r="A16" s="88" t="s">
        <v>140</v>
      </c>
      <c r="B16" s="89">
        <v>0</v>
      </c>
      <c r="C16" s="41">
        <v>0</v>
      </c>
      <c r="D16" s="89">
        <v>0</v>
      </c>
      <c r="E16" s="89">
        <v>0</v>
      </c>
      <c r="F16" s="89">
        <v>0</v>
      </c>
      <c r="G16" s="41">
        <v>0</v>
      </c>
      <c r="H16" s="41">
        <v>0</v>
      </c>
    </row>
    <row r="17" spans="1:8" x14ac:dyDescent="0.3">
      <c r="A17" s="90"/>
      <c r="B17" s="74"/>
      <c r="C17" s="74"/>
      <c r="D17" s="74"/>
      <c r="E17" s="74"/>
      <c r="F17" s="74"/>
      <c r="G17" s="74"/>
      <c r="H17" s="74"/>
    </row>
    <row r="18" spans="1:8" x14ac:dyDescent="0.3">
      <c r="A18" s="8" t="s">
        <v>141</v>
      </c>
      <c r="B18" s="4">
        <v>55408534.210000001</v>
      </c>
      <c r="C18" s="91"/>
      <c r="D18" s="91"/>
      <c r="E18" s="91"/>
      <c r="F18" s="4">
        <v>51908176.600000001</v>
      </c>
      <c r="G18" s="91"/>
      <c r="H18" s="91"/>
    </row>
    <row r="19" spans="1:8" ht="16.5" customHeight="1" x14ac:dyDescent="0.3">
      <c r="A19" s="90"/>
      <c r="B19" s="74"/>
      <c r="C19" s="74"/>
      <c r="D19" s="74"/>
      <c r="E19" s="74"/>
      <c r="F19" s="74"/>
      <c r="G19" s="74"/>
      <c r="H19" s="74"/>
    </row>
    <row r="20" spans="1:8" ht="14.4" customHeight="1" x14ac:dyDescent="0.3">
      <c r="A20" s="8" t="s">
        <v>142</v>
      </c>
      <c r="B20" s="4">
        <v>55408534.210000001</v>
      </c>
      <c r="C20" s="4">
        <v>0</v>
      </c>
      <c r="D20" s="4">
        <v>0</v>
      </c>
      <c r="E20" s="4">
        <v>0</v>
      </c>
      <c r="F20" s="4">
        <v>51908176.600000001</v>
      </c>
      <c r="G20" s="4">
        <v>0</v>
      </c>
      <c r="H20" s="4">
        <v>0</v>
      </c>
    </row>
    <row r="21" spans="1:8" ht="16.5" customHeight="1" x14ac:dyDescent="0.3">
      <c r="A21" s="90"/>
      <c r="B21" s="43"/>
      <c r="C21" s="43"/>
      <c r="D21" s="43"/>
      <c r="E21" s="43"/>
      <c r="F21" s="43"/>
      <c r="G21" s="43"/>
      <c r="H21" s="43"/>
    </row>
    <row r="22" spans="1:8" ht="16.5" customHeight="1" x14ac:dyDescent="0.3">
      <c r="A22" s="8" t="s">
        <v>143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 x14ac:dyDescent="0.3">
      <c r="A23" s="92" t="s">
        <v>144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</row>
    <row r="24" spans="1:8" ht="15" customHeight="1" x14ac:dyDescent="0.3">
      <c r="A24" s="92" t="s">
        <v>145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</row>
    <row r="25" spans="1:8" x14ac:dyDescent="0.3">
      <c r="A25" s="92" t="s">
        <v>146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</row>
    <row r="26" spans="1:8" ht="16.5" customHeight="1" x14ac:dyDescent="0.3">
      <c r="A26" s="9"/>
      <c r="B26" s="43"/>
      <c r="C26" s="43"/>
      <c r="D26" s="43"/>
      <c r="E26" s="43"/>
      <c r="F26" s="43"/>
      <c r="G26" s="43"/>
      <c r="H26" s="43"/>
    </row>
    <row r="27" spans="1:8" ht="16.5" customHeight="1" x14ac:dyDescent="0.3">
      <c r="A27" s="8" t="s">
        <v>147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 x14ac:dyDescent="0.3">
      <c r="A28" s="92" t="s">
        <v>148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</row>
    <row r="29" spans="1:8" ht="15" customHeight="1" x14ac:dyDescent="0.3">
      <c r="A29" s="92" t="s">
        <v>149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</row>
    <row r="30" spans="1:8" ht="15.75" customHeight="1" x14ac:dyDescent="0.3">
      <c r="A30" s="92" t="s">
        <v>150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</row>
    <row r="31" spans="1:8" ht="15" customHeight="1" x14ac:dyDescent="0.3">
      <c r="A31" s="10" t="s">
        <v>151</v>
      </c>
      <c r="B31" s="48"/>
      <c r="C31" s="48"/>
      <c r="D31" s="48"/>
      <c r="E31" s="48"/>
      <c r="F31" s="48"/>
      <c r="G31" s="48"/>
      <c r="H31" s="48"/>
    </row>
    <row r="32" spans="1:8" x14ac:dyDescent="0.3">
      <c r="A32" s="54"/>
    </row>
    <row r="33" spans="1:8" ht="14.4" customHeight="1" x14ac:dyDescent="0.3">
      <c r="A33" s="148" t="s">
        <v>152</v>
      </c>
      <c r="B33" s="148"/>
      <c r="C33" s="148"/>
      <c r="D33" s="148"/>
      <c r="E33" s="148"/>
      <c r="F33" s="148"/>
      <c r="G33" s="148"/>
      <c r="H33" s="148"/>
    </row>
    <row r="34" spans="1:8" ht="14.4" customHeight="1" x14ac:dyDescent="0.3">
      <c r="A34" s="148"/>
      <c r="B34" s="148"/>
      <c r="C34" s="148"/>
      <c r="D34" s="148"/>
      <c r="E34" s="148"/>
      <c r="F34" s="148"/>
      <c r="G34" s="148"/>
      <c r="H34" s="148"/>
    </row>
    <row r="35" spans="1:8" ht="14.4" customHeight="1" x14ac:dyDescent="0.3">
      <c r="A35" s="148"/>
      <c r="B35" s="148"/>
      <c r="C35" s="148"/>
      <c r="D35" s="148"/>
      <c r="E35" s="148"/>
      <c r="F35" s="148"/>
      <c r="G35" s="148"/>
      <c r="H35" s="148"/>
    </row>
    <row r="36" spans="1:8" ht="14.4" customHeight="1" x14ac:dyDescent="0.3">
      <c r="A36" s="148"/>
      <c r="B36" s="148"/>
      <c r="C36" s="148"/>
      <c r="D36" s="148"/>
      <c r="E36" s="148"/>
      <c r="F36" s="148"/>
      <c r="G36" s="148"/>
      <c r="H36" s="148"/>
    </row>
    <row r="37" spans="1:8" ht="14.4" customHeight="1" x14ac:dyDescent="0.3">
      <c r="A37" s="148"/>
      <c r="B37" s="148"/>
      <c r="C37" s="148"/>
      <c r="D37" s="148"/>
      <c r="E37" s="148"/>
      <c r="F37" s="148"/>
      <c r="G37" s="148"/>
      <c r="H37" s="148"/>
    </row>
    <row r="38" spans="1:8" x14ac:dyDescent="0.3">
      <c r="A38" s="54"/>
    </row>
    <row r="39" spans="1:8" ht="28.8" x14ac:dyDescent="0.3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3">
      <c r="A40" s="39"/>
      <c r="B40" s="47"/>
      <c r="C40" s="47"/>
      <c r="D40" s="47"/>
      <c r="E40" s="47"/>
      <c r="F40" s="47"/>
    </row>
    <row r="41" spans="1:8" x14ac:dyDescent="0.3">
      <c r="A41" s="8" t="s">
        <v>159</v>
      </c>
      <c r="B41" s="4">
        <f>SUM(B42:B44)</f>
        <v>0</v>
      </c>
      <c r="C41" s="4">
        <f t="shared" ref="C41:F41" si="0">SUM(C42:C44)</f>
        <v>0</v>
      </c>
      <c r="D41" s="4">
        <f t="shared" si="0"/>
        <v>0</v>
      </c>
      <c r="E41" s="4">
        <f t="shared" si="0"/>
        <v>0</v>
      </c>
      <c r="F41" s="4">
        <f t="shared" si="0"/>
        <v>0</v>
      </c>
    </row>
    <row r="42" spans="1:8" x14ac:dyDescent="0.3">
      <c r="A42" s="92" t="s">
        <v>160</v>
      </c>
      <c r="B42" s="41">
        <v>0</v>
      </c>
      <c r="C42" s="41">
        <v>0</v>
      </c>
      <c r="D42" s="41">
        <v>0</v>
      </c>
      <c r="E42" s="41">
        <v>0</v>
      </c>
      <c r="F42" s="41">
        <v>0</v>
      </c>
      <c r="G42" s="57"/>
    </row>
    <row r="43" spans="1:8" x14ac:dyDescent="0.3">
      <c r="A43" s="92" t="s">
        <v>161</v>
      </c>
      <c r="B43" s="41">
        <v>0</v>
      </c>
      <c r="C43" s="41">
        <v>0</v>
      </c>
      <c r="D43" s="41">
        <v>0</v>
      </c>
      <c r="E43" s="41">
        <v>0</v>
      </c>
      <c r="F43" s="41">
        <v>0</v>
      </c>
      <c r="G43" s="57"/>
    </row>
    <row r="44" spans="1:8" x14ac:dyDescent="0.3">
      <c r="A44" s="92" t="s">
        <v>162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57"/>
    </row>
    <row r="45" spans="1:8" x14ac:dyDescent="0.3">
      <c r="A45" s="11" t="s">
        <v>151</v>
      </c>
      <c r="B45" s="48"/>
      <c r="C45" s="48"/>
      <c r="D45" s="48"/>
      <c r="E45" s="48"/>
      <c r="F45" s="48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1"/>
  <sheetViews>
    <sheetView showGridLines="0" zoomScale="75" zoomScaleNormal="75" workbookViewId="0">
      <selection activeCell="G8" sqref="G8:K20"/>
    </sheetView>
  </sheetViews>
  <sheetFormatPr baseColWidth="10" defaultColWidth="11" defaultRowHeight="14.4" x14ac:dyDescent="0.3"/>
  <cols>
    <col min="1" max="1" width="59.88671875" customWidth="1"/>
    <col min="2" max="2" width="26" customWidth="1"/>
    <col min="3" max="3" width="28.6640625" customWidth="1"/>
    <col min="4" max="6" width="14.33203125" customWidth="1"/>
    <col min="7" max="7" width="17.109375" customWidth="1"/>
    <col min="8" max="8" width="20.5546875" customWidth="1"/>
    <col min="9" max="11" width="24.44140625" customWidth="1"/>
    <col min="12" max="12" width="4.33203125" customWidth="1"/>
  </cols>
  <sheetData>
    <row r="1" spans="1:11" x14ac:dyDescent="0.3">
      <c r="A1" s="138" t="s">
        <v>163</v>
      </c>
      <c r="B1" s="136"/>
      <c r="C1" s="136"/>
      <c r="D1" s="136"/>
      <c r="E1" s="136"/>
      <c r="F1" s="136"/>
      <c r="G1" s="136"/>
      <c r="H1" s="136"/>
      <c r="I1" s="136"/>
      <c r="J1" s="136"/>
      <c r="K1" s="137"/>
    </row>
    <row r="2" spans="1:11" ht="14.4" customHeight="1" x14ac:dyDescent="0.3">
      <c r="A2" s="139" t="str">
        <f>'Formato 1'!A2</f>
        <v>MUNICIPIO DE CORTAZAR, GTO</v>
      </c>
      <c r="B2" s="140"/>
      <c r="C2" s="140"/>
      <c r="D2" s="140"/>
      <c r="E2" s="140"/>
      <c r="F2" s="140"/>
      <c r="G2" s="140"/>
      <c r="H2" s="140"/>
      <c r="I2" s="140"/>
      <c r="J2" s="140"/>
      <c r="K2" s="141"/>
    </row>
    <row r="3" spans="1:11" x14ac:dyDescent="0.3">
      <c r="A3" s="142" t="s">
        <v>164</v>
      </c>
      <c r="B3" s="143"/>
      <c r="C3" s="143"/>
      <c r="D3" s="143"/>
      <c r="E3" s="143"/>
      <c r="F3" s="143"/>
      <c r="G3" s="143"/>
      <c r="H3" s="143"/>
      <c r="I3" s="143"/>
      <c r="J3" s="143"/>
      <c r="K3" s="144"/>
    </row>
    <row r="4" spans="1:11" x14ac:dyDescent="0.3">
      <c r="A4" s="142" t="str">
        <f>'Formato 2'!A4</f>
        <v>Del 1 de enero al 30 de Junio de 2026</v>
      </c>
      <c r="B4" s="143"/>
      <c r="C4" s="143"/>
      <c r="D4" s="143"/>
      <c r="E4" s="143"/>
      <c r="F4" s="143"/>
      <c r="G4" s="143"/>
      <c r="H4" s="143"/>
      <c r="I4" s="143"/>
      <c r="J4" s="143"/>
      <c r="K4" s="144"/>
    </row>
    <row r="5" spans="1:11" x14ac:dyDescent="0.3">
      <c r="A5" s="145" t="s">
        <v>2</v>
      </c>
      <c r="B5" s="146"/>
      <c r="C5" s="146"/>
      <c r="D5" s="146"/>
      <c r="E5" s="146"/>
      <c r="F5" s="146"/>
      <c r="G5" s="146"/>
      <c r="H5" s="146"/>
      <c r="I5" s="146"/>
      <c r="J5" s="146"/>
      <c r="K5" s="147"/>
    </row>
    <row r="6" spans="1:11" ht="72.75" customHeight="1" x14ac:dyDescent="0.3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173</v>
      </c>
      <c r="J6" s="1" t="s">
        <v>174</v>
      </c>
      <c r="K6" s="1" t="s">
        <v>175</v>
      </c>
    </row>
    <row r="7" spans="1:11" x14ac:dyDescent="0.3">
      <c r="A7" s="44"/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1" x14ac:dyDescent="0.3">
      <c r="A8" s="2" t="s">
        <v>176</v>
      </c>
      <c r="B8" s="82"/>
      <c r="C8" s="82"/>
      <c r="D8" s="82"/>
      <c r="E8" s="4">
        <v>0</v>
      </c>
      <c r="F8" s="82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3">
      <c r="A9" s="83" t="s">
        <v>177</v>
      </c>
      <c r="B9" s="84"/>
      <c r="C9" s="84"/>
      <c r="D9" s="84"/>
      <c r="E9" s="41">
        <v>0</v>
      </c>
      <c r="F9" s="53"/>
      <c r="G9" s="41">
        <v>0</v>
      </c>
      <c r="H9" s="41">
        <v>0</v>
      </c>
      <c r="I9" s="41">
        <v>0</v>
      </c>
      <c r="J9" s="41">
        <v>0</v>
      </c>
      <c r="K9" s="41">
        <v>0</v>
      </c>
    </row>
    <row r="10" spans="1:11" x14ac:dyDescent="0.3">
      <c r="A10" s="83" t="s">
        <v>178</v>
      </c>
      <c r="B10" s="84"/>
      <c r="C10" s="84"/>
      <c r="D10" s="84"/>
      <c r="E10" s="41">
        <v>0</v>
      </c>
      <c r="F10" s="53"/>
      <c r="G10" s="41">
        <v>0</v>
      </c>
      <c r="H10" s="41">
        <v>0</v>
      </c>
      <c r="I10" s="41">
        <v>0</v>
      </c>
      <c r="J10" s="41">
        <v>0</v>
      </c>
      <c r="K10" s="41">
        <v>0</v>
      </c>
    </row>
    <row r="11" spans="1:11" x14ac:dyDescent="0.3">
      <c r="A11" s="83" t="s">
        <v>179</v>
      </c>
      <c r="B11" s="84"/>
      <c r="C11" s="84"/>
      <c r="D11" s="84"/>
      <c r="E11" s="41">
        <v>0</v>
      </c>
      <c r="F11" s="53"/>
      <c r="G11" s="41">
        <v>0</v>
      </c>
      <c r="H11" s="41">
        <v>0</v>
      </c>
      <c r="I11" s="41">
        <v>0</v>
      </c>
      <c r="J11" s="41">
        <v>0</v>
      </c>
      <c r="K11" s="41">
        <v>0</v>
      </c>
    </row>
    <row r="12" spans="1:11" x14ac:dyDescent="0.3">
      <c r="A12" s="83" t="s">
        <v>180</v>
      </c>
      <c r="B12" s="84"/>
      <c r="C12" s="84"/>
      <c r="D12" s="84"/>
      <c r="E12" s="41">
        <v>0</v>
      </c>
      <c r="F12" s="53"/>
      <c r="G12" s="41">
        <v>0</v>
      </c>
      <c r="H12" s="41">
        <v>0</v>
      </c>
      <c r="I12" s="41">
        <v>0</v>
      </c>
      <c r="J12" s="41">
        <v>0</v>
      </c>
      <c r="K12" s="41">
        <v>0</v>
      </c>
    </row>
    <row r="13" spans="1:11" x14ac:dyDescent="0.3">
      <c r="A13" s="104" t="s">
        <v>151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1:11" x14ac:dyDescent="0.3">
      <c r="A14" s="2" t="s">
        <v>181</v>
      </c>
      <c r="B14" s="82"/>
      <c r="C14" s="82"/>
      <c r="D14" s="82"/>
      <c r="E14" s="4">
        <v>0</v>
      </c>
      <c r="F14" s="82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3">
      <c r="A15" s="83" t="s">
        <v>182</v>
      </c>
      <c r="B15" s="84"/>
      <c r="C15" s="84"/>
      <c r="D15" s="84"/>
      <c r="E15" s="41">
        <v>0</v>
      </c>
      <c r="F15" s="53"/>
      <c r="G15" s="41">
        <v>0</v>
      </c>
      <c r="H15" s="41">
        <v>0</v>
      </c>
      <c r="I15" s="41">
        <v>0</v>
      </c>
      <c r="J15" s="41">
        <v>0</v>
      </c>
      <c r="K15" s="41">
        <v>0</v>
      </c>
    </row>
    <row r="16" spans="1:11" x14ac:dyDescent="0.3">
      <c r="A16" s="83" t="s">
        <v>183</v>
      </c>
      <c r="B16" s="84"/>
      <c r="C16" s="84"/>
      <c r="D16" s="84"/>
      <c r="E16" s="41">
        <v>0</v>
      </c>
      <c r="F16" s="53"/>
      <c r="G16" s="41">
        <v>0</v>
      </c>
      <c r="H16" s="41">
        <v>0</v>
      </c>
      <c r="I16" s="41">
        <v>0</v>
      </c>
      <c r="J16" s="41">
        <v>0</v>
      </c>
      <c r="K16" s="41">
        <v>0</v>
      </c>
    </row>
    <row r="17" spans="1:11" x14ac:dyDescent="0.3">
      <c r="A17" s="83" t="s">
        <v>184</v>
      </c>
      <c r="B17" s="84"/>
      <c r="C17" s="84"/>
      <c r="D17" s="84"/>
      <c r="E17" s="41">
        <v>0</v>
      </c>
      <c r="F17" s="53"/>
      <c r="G17" s="41">
        <v>0</v>
      </c>
      <c r="H17" s="41">
        <v>0</v>
      </c>
      <c r="I17" s="41">
        <v>0</v>
      </c>
      <c r="J17" s="41">
        <v>0</v>
      </c>
      <c r="K17" s="41">
        <v>0</v>
      </c>
    </row>
    <row r="18" spans="1:11" x14ac:dyDescent="0.3">
      <c r="A18" s="83" t="s">
        <v>185</v>
      </c>
      <c r="B18" s="84"/>
      <c r="C18" s="84"/>
      <c r="D18" s="84"/>
      <c r="E18" s="41">
        <v>0</v>
      </c>
      <c r="F18" s="53"/>
      <c r="G18" s="41">
        <v>0</v>
      </c>
      <c r="H18" s="41">
        <v>0</v>
      </c>
      <c r="I18" s="41">
        <v>0</v>
      </c>
      <c r="J18" s="41">
        <v>0</v>
      </c>
      <c r="K18" s="41">
        <v>0</v>
      </c>
    </row>
    <row r="19" spans="1:11" x14ac:dyDescent="0.3">
      <c r="A19" s="104" t="s">
        <v>151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1:11" x14ac:dyDescent="0.3">
      <c r="A20" s="2" t="s">
        <v>186</v>
      </c>
      <c r="B20" s="82"/>
      <c r="C20" s="82"/>
      <c r="D20" s="82"/>
      <c r="E20" s="4">
        <v>0</v>
      </c>
      <c r="F20" s="82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3">
      <c r="A21" s="49"/>
      <c r="B21" s="48"/>
      <c r="C21" s="48"/>
      <c r="D21" s="48"/>
      <c r="E21" s="48"/>
      <c r="F21" s="48"/>
      <c r="G21" s="48"/>
      <c r="H21" s="48"/>
      <c r="I21" s="48"/>
      <c r="J21" s="48"/>
      <c r="K21" s="48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5"/>
  <sheetViews>
    <sheetView showGridLines="0" topLeftCell="A17" zoomScale="75" zoomScaleNormal="75" workbookViewId="0">
      <selection activeCell="B8" sqref="B8:D74"/>
    </sheetView>
  </sheetViews>
  <sheetFormatPr baseColWidth="10" defaultColWidth="11" defaultRowHeight="14.4" x14ac:dyDescent="0.3"/>
  <cols>
    <col min="1" max="1" width="102.44140625" customWidth="1"/>
    <col min="2" max="2" width="21.109375" bestFit="1" customWidth="1"/>
    <col min="3" max="3" width="22.5546875" bestFit="1" customWidth="1"/>
    <col min="4" max="4" width="22.6640625" bestFit="1" customWidth="1"/>
    <col min="5" max="5" width="3.33203125" customWidth="1"/>
  </cols>
  <sheetData>
    <row r="1" spans="1:4" x14ac:dyDescent="0.3">
      <c r="A1" s="138" t="s">
        <v>187</v>
      </c>
      <c r="B1" s="136"/>
      <c r="C1" s="136"/>
      <c r="D1" s="137"/>
    </row>
    <row r="2" spans="1:4" x14ac:dyDescent="0.3">
      <c r="A2" s="139" t="str">
        <f>'Formato 1'!A2</f>
        <v>MUNICIPIO DE CORTAZAR, GTO</v>
      </c>
      <c r="B2" s="140"/>
      <c r="C2" s="140"/>
      <c r="D2" s="141"/>
    </row>
    <row r="3" spans="1:4" x14ac:dyDescent="0.3">
      <c r="A3" s="142" t="s">
        <v>188</v>
      </c>
      <c r="B3" s="143"/>
      <c r="C3" s="143"/>
      <c r="D3" s="144"/>
    </row>
    <row r="4" spans="1:4" x14ac:dyDescent="0.3">
      <c r="A4" s="142" t="str">
        <f>'Formato 3'!A4</f>
        <v>Del 1 de enero al 30 de Junio de 2026</v>
      </c>
      <c r="B4" s="143"/>
      <c r="C4" s="143"/>
      <c r="D4" s="144"/>
    </row>
    <row r="5" spans="1:4" x14ac:dyDescent="0.3">
      <c r="A5" s="145" t="s">
        <v>2</v>
      </c>
      <c r="B5" s="146"/>
      <c r="C5" s="146"/>
      <c r="D5" s="147"/>
    </row>
    <row r="6" spans="1:4" ht="15" customHeight="1" x14ac:dyDescent="0.3"/>
    <row r="7" spans="1:4" ht="28.8" x14ac:dyDescent="0.3">
      <c r="A7" s="12" t="s">
        <v>5</v>
      </c>
      <c r="B7" s="7" t="s">
        <v>189</v>
      </c>
      <c r="C7" s="7" t="s">
        <v>190</v>
      </c>
      <c r="D7" s="7" t="s">
        <v>191</v>
      </c>
    </row>
    <row r="8" spans="1:4" x14ac:dyDescent="0.3">
      <c r="A8" s="3" t="s">
        <v>192</v>
      </c>
      <c r="B8" s="13">
        <v>398239175.98000002</v>
      </c>
      <c r="C8" s="13">
        <v>217463811.34999999</v>
      </c>
      <c r="D8" s="13">
        <v>213819861.69</v>
      </c>
    </row>
    <row r="9" spans="1:4" x14ac:dyDescent="0.3">
      <c r="A9" s="51" t="s">
        <v>193</v>
      </c>
      <c r="B9" s="77">
        <v>288486218.63999999</v>
      </c>
      <c r="C9" s="77">
        <v>156878014.62</v>
      </c>
      <c r="D9" s="77">
        <v>153234064.96000001</v>
      </c>
    </row>
    <row r="10" spans="1:4" x14ac:dyDescent="0.3">
      <c r="A10" s="51" t="s">
        <v>194</v>
      </c>
      <c r="B10" s="77">
        <v>128752957.34</v>
      </c>
      <c r="C10" s="77">
        <v>70085794.730000004</v>
      </c>
      <c r="D10" s="77">
        <v>70085794.730000004</v>
      </c>
    </row>
    <row r="11" spans="1:4" x14ac:dyDescent="0.3">
      <c r="A11" s="51" t="s">
        <v>195</v>
      </c>
      <c r="B11" s="77">
        <v>-19000000</v>
      </c>
      <c r="C11" s="77">
        <v>-9499998</v>
      </c>
      <c r="D11" s="77">
        <v>-9499998</v>
      </c>
    </row>
    <row r="12" spans="1:4" x14ac:dyDescent="0.3">
      <c r="A12" s="40"/>
      <c r="B12" s="74"/>
      <c r="C12" s="74"/>
      <c r="D12" s="74"/>
    </row>
    <row r="13" spans="1:4" x14ac:dyDescent="0.3">
      <c r="A13" s="3" t="s">
        <v>196</v>
      </c>
      <c r="B13" s="13">
        <v>398239175.98000002</v>
      </c>
      <c r="C13" s="13">
        <v>190253895.16999999</v>
      </c>
      <c r="D13" s="13">
        <v>183590215.31999999</v>
      </c>
    </row>
    <row r="14" spans="1:4" x14ac:dyDescent="0.3">
      <c r="A14" s="51" t="s">
        <v>197</v>
      </c>
      <c r="B14" s="130">
        <v>248372538.63999999</v>
      </c>
      <c r="C14" s="130">
        <v>127837464.41</v>
      </c>
      <c r="D14" s="130">
        <v>124673784.56</v>
      </c>
    </row>
    <row r="15" spans="1:4" x14ac:dyDescent="0.3">
      <c r="A15" s="51" t="s">
        <v>198</v>
      </c>
      <c r="B15" s="130">
        <v>149866637.34</v>
      </c>
      <c r="C15" s="130">
        <v>62416430.759999998</v>
      </c>
      <c r="D15" s="130">
        <v>58916430.759999998</v>
      </c>
    </row>
    <row r="16" spans="1:4" x14ac:dyDescent="0.3">
      <c r="A16" s="40"/>
      <c r="B16" s="74"/>
      <c r="C16" s="74"/>
      <c r="D16" s="74"/>
    </row>
    <row r="17" spans="1:4" x14ac:dyDescent="0.3">
      <c r="A17" s="3" t="s">
        <v>199</v>
      </c>
      <c r="B17" s="14">
        <v>0</v>
      </c>
      <c r="C17" s="13">
        <v>13461942.68</v>
      </c>
      <c r="D17" s="13">
        <v>13461942.68</v>
      </c>
    </row>
    <row r="18" spans="1:4" x14ac:dyDescent="0.3">
      <c r="A18" s="51" t="s">
        <v>200</v>
      </c>
      <c r="B18" s="15">
        <v>0</v>
      </c>
      <c r="C18" s="130">
        <v>2232583.87</v>
      </c>
      <c r="D18" s="130">
        <v>2232583.87</v>
      </c>
    </row>
    <row r="19" spans="1:4" x14ac:dyDescent="0.3">
      <c r="A19" s="51" t="s">
        <v>201</v>
      </c>
      <c r="B19" s="15">
        <v>0</v>
      </c>
      <c r="C19" s="130">
        <v>11229358.810000001</v>
      </c>
      <c r="D19" s="130">
        <v>11229358.810000001</v>
      </c>
    </row>
    <row r="20" spans="1:4" x14ac:dyDescent="0.3">
      <c r="A20" s="40"/>
      <c r="B20" s="74"/>
      <c r="C20" s="74"/>
      <c r="D20" s="74"/>
    </row>
    <row r="21" spans="1:4" x14ac:dyDescent="0.3">
      <c r="A21" s="3" t="s">
        <v>202</v>
      </c>
      <c r="B21" s="13">
        <v>0</v>
      </c>
      <c r="C21" s="13">
        <v>40671858.859999999</v>
      </c>
      <c r="D21" s="13">
        <v>43691589.049999997</v>
      </c>
    </row>
    <row r="22" spans="1:4" x14ac:dyDescent="0.3">
      <c r="A22" s="3"/>
      <c r="B22" s="74"/>
      <c r="C22" s="74"/>
      <c r="D22" s="74"/>
    </row>
    <row r="23" spans="1:4" x14ac:dyDescent="0.3">
      <c r="A23" s="3" t="s">
        <v>203</v>
      </c>
      <c r="B23" s="13">
        <v>19000000</v>
      </c>
      <c r="C23" s="13">
        <v>50171856.859999999</v>
      </c>
      <c r="D23" s="13">
        <v>53191587.049999997</v>
      </c>
    </row>
    <row r="24" spans="1:4" x14ac:dyDescent="0.3">
      <c r="A24" s="3"/>
      <c r="B24" s="16"/>
      <c r="C24" s="16"/>
      <c r="D24" s="16"/>
    </row>
    <row r="25" spans="1:4" x14ac:dyDescent="0.3">
      <c r="A25" s="17" t="s">
        <v>204</v>
      </c>
      <c r="B25" s="13">
        <v>19000000</v>
      </c>
      <c r="C25" s="13">
        <v>36709914.18</v>
      </c>
      <c r="D25" s="13">
        <v>39729644.369999997</v>
      </c>
    </row>
    <row r="26" spans="1:4" x14ac:dyDescent="0.3">
      <c r="A26" s="18"/>
      <c r="B26" s="65"/>
      <c r="C26" s="65"/>
      <c r="D26" s="65"/>
    </row>
    <row r="27" spans="1:4" x14ac:dyDescent="0.3">
      <c r="A27" s="54"/>
    </row>
    <row r="28" spans="1:4" x14ac:dyDescent="0.3">
      <c r="A28" s="12" t="s">
        <v>5</v>
      </c>
      <c r="B28" s="7" t="s">
        <v>205</v>
      </c>
      <c r="C28" s="7" t="s">
        <v>190</v>
      </c>
      <c r="D28" s="7" t="s">
        <v>206</v>
      </c>
    </row>
    <row r="29" spans="1:4" x14ac:dyDescent="0.3">
      <c r="A29" s="3" t="s">
        <v>207</v>
      </c>
      <c r="B29" s="4">
        <v>1350000</v>
      </c>
      <c r="C29" s="4">
        <v>822066.7</v>
      </c>
      <c r="D29" s="4">
        <v>822066.7</v>
      </c>
    </row>
    <row r="30" spans="1:4" x14ac:dyDescent="0.3">
      <c r="A30" s="51" t="s">
        <v>208</v>
      </c>
      <c r="B30" s="41">
        <v>1350000</v>
      </c>
      <c r="C30" s="41">
        <v>822066.7</v>
      </c>
      <c r="D30" s="41">
        <v>822066.7</v>
      </c>
    </row>
    <row r="31" spans="1:4" x14ac:dyDescent="0.3">
      <c r="A31" s="51" t="s">
        <v>209</v>
      </c>
      <c r="B31" s="41">
        <v>0</v>
      </c>
      <c r="C31" s="41">
        <v>0</v>
      </c>
      <c r="D31" s="41">
        <v>0</v>
      </c>
    </row>
    <row r="32" spans="1:4" x14ac:dyDescent="0.3">
      <c r="A32" s="39"/>
      <c r="B32" s="43"/>
      <c r="C32" s="43"/>
      <c r="D32" s="43"/>
    </row>
    <row r="33" spans="1:4" ht="14.4" customHeight="1" x14ac:dyDescent="0.3">
      <c r="A33" s="3" t="s">
        <v>210</v>
      </c>
      <c r="B33" s="4">
        <v>20350000</v>
      </c>
      <c r="C33" s="4">
        <v>37531980.880000003</v>
      </c>
      <c r="D33" s="4">
        <v>40551711.07</v>
      </c>
    </row>
    <row r="34" spans="1:4" ht="14.4" customHeight="1" x14ac:dyDescent="0.3">
      <c r="A34" s="49"/>
      <c r="B34" s="50"/>
      <c r="C34" s="50"/>
      <c r="D34" s="50"/>
    </row>
    <row r="35" spans="1:4" ht="14.4" customHeight="1" x14ac:dyDescent="0.3">
      <c r="A35" s="54"/>
    </row>
    <row r="36" spans="1:4" ht="28.8" x14ac:dyDescent="0.3">
      <c r="A36" s="12" t="s">
        <v>5</v>
      </c>
      <c r="B36" s="7" t="s">
        <v>189</v>
      </c>
      <c r="C36" s="7" t="s">
        <v>190</v>
      </c>
      <c r="D36" s="7" t="s">
        <v>191</v>
      </c>
    </row>
    <row r="37" spans="1:4" ht="14.4" customHeight="1" x14ac:dyDescent="0.3">
      <c r="A37" s="3" t="s">
        <v>211</v>
      </c>
      <c r="B37" s="4">
        <v>0</v>
      </c>
      <c r="C37" s="4">
        <v>0</v>
      </c>
      <c r="D37" s="4">
        <v>0</v>
      </c>
    </row>
    <row r="38" spans="1:4" x14ac:dyDescent="0.3">
      <c r="A38" s="51" t="s">
        <v>212</v>
      </c>
      <c r="B38" s="41">
        <v>0</v>
      </c>
      <c r="C38" s="41">
        <v>0</v>
      </c>
      <c r="D38" s="41">
        <v>0</v>
      </c>
    </row>
    <row r="39" spans="1:4" x14ac:dyDescent="0.3">
      <c r="A39" s="51" t="s">
        <v>213</v>
      </c>
      <c r="B39" s="41">
        <v>0</v>
      </c>
      <c r="C39" s="41">
        <v>0</v>
      </c>
      <c r="D39" s="41">
        <v>0</v>
      </c>
    </row>
    <row r="40" spans="1:4" x14ac:dyDescent="0.3">
      <c r="A40" s="3" t="s">
        <v>214</v>
      </c>
      <c r="B40" s="4">
        <v>19000000</v>
      </c>
      <c r="C40" s="4">
        <v>9499998</v>
      </c>
      <c r="D40" s="4">
        <v>9499998</v>
      </c>
    </row>
    <row r="41" spans="1:4" x14ac:dyDescent="0.3">
      <c r="A41" s="51" t="s">
        <v>215</v>
      </c>
      <c r="B41" s="41">
        <v>19000000</v>
      </c>
      <c r="C41" s="41">
        <v>9499998</v>
      </c>
      <c r="D41" s="41">
        <v>9499998</v>
      </c>
    </row>
    <row r="42" spans="1:4" x14ac:dyDescent="0.3">
      <c r="A42" s="51" t="s">
        <v>216</v>
      </c>
      <c r="B42" s="41">
        <v>0</v>
      </c>
      <c r="C42" s="41">
        <v>0</v>
      </c>
      <c r="D42" s="41">
        <v>0</v>
      </c>
    </row>
    <row r="43" spans="1:4" x14ac:dyDescent="0.3">
      <c r="A43" s="39"/>
      <c r="B43" s="43"/>
      <c r="C43" s="43"/>
      <c r="D43" s="43"/>
    </row>
    <row r="44" spans="1:4" x14ac:dyDescent="0.3">
      <c r="A44" s="3" t="s">
        <v>217</v>
      </c>
      <c r="B44" s="4">
        <v>-19000000</v>
      </c>
      <c r="C44" s="4">
        <v>-9499998</v>
      </c>
      <c r="D44" s="4">
        <v>-9499998</v>
      </c>
    </row>
    <row r="45" spans="1:4" x14ac:dyDescent="0.3">
      <c r="A45" s="19"/>
      <c r="B45" s="50"/>
      <c r="C45" s="50"/>
      <c r="D45" s="50"/>
    </row>
    <row r="47" spans="1:4" ht="28.8" x14ac:dyDescent="0.3">
      <c r="A47" s="12" t="s">
        <v>5</v>
      </c>
      <c r="B47" s="7" t="s">
        <v>189</v>
      </c>
      <c r="C47" s="7" t="s">
        <v>190</v>
      </c>
      <c r="D47" s="7" t="s">
        <v>191</v>
      </c>
    </row>
    <row r="48" spans="1:4" x14ac:dyDescent="0.3">
      <c r="A48" s="78" t="s">
        <v>218</v>
      </c>
      <c r="B48" s="79">
        <v>288486218.63999999</v>
      </c>
      <c r="C48" s="79">
        <v>156878014.62</v>
      </c>
      <c r="D48" s="79">
        <v>153234064.96000001</v>
      </c>
    </row>
    <row r="49" spans="1:4" x14ac:dyDescent="0.3">
      <c r="A49" s="20" t="s">
        <v>219</v>
      </c>
      <c r="B49" s="4">
        <v>-19000000</v>
      </c>
      <c r="C49" s="4">
        <v>-9499998</v>
      </c>
      <c r="D49" s="4">
        <v>-9499998</v>
      </c>
    </row>
    <row r="50" spans="1:4" x14ac:dyDescent="0.3">
      <c r="A50" s="80" t="s">
        <v>212</v>
      </c>
      <c r="B50" s="41">
        <v>0</v>
      </c>
      <c r="C50" s="41">
        <v>0</v>
      </c>
      <c r="D50" s="41">
        <v>0</v>
      </c>
    </row>
    <row r="51" spans="1:4" x14ac:dyDescent="0.3">
      <c r="A51" s="80" t="s">
        <v>215</v>
      </c>
      <c r="B51" s="41">
        <v>19000000</v>
      </c>
      <c r="C51" s="41">
        <v>9499998</v>
      </c>
      <c r="D51" s="41">
        <v>9499998</v>
      </c>
    </row>
    <row r="52" spans="1:4" x14ac:dyDescent="0.3">
      <c r="A52" s="39"/>
      <c r="B52" s="43"/>
      <c r="C52" s="43"/>
      <c r="D52" s="43"/>
    </row>
    <row r="53" spans="1:4" x14ac:dyDescent="0.3">
      <c r="A53" s="51" t="s">
        <v>197</v>
      </c>
      <c r="B53" s="41">
        <v>248372538.63999999</v>
      </c>
      <c r="C53" s="41">
        <v>127837464.41</v>
      </c>
      <c r="D53" s="41">
        <v>124673784.56</v>
      </c>
    </row>
    <row r="54" spans="1:4" x14ac:dyDescent="0.3">
      <c r="A54" s="39"/>
      <c r="B54" s="43"/>
      <c r="C54" s="43"/>
      <c r="D54" s="43"/>
    </row>
    <row r="55" spans="1:4" x14ac:dyDescent="0.3">
      <c r="A55" s="51" t="s">
        <v>200</v>
      </c>
      <c r="B55" s="21"/>
      <c r="C55" s="41">
        <v>2232583.87</v>
      </c>
      <c r="D55" s="41">
        <v>2232583.87</v>
      </c>
    </row>
    <row r="56" spans="1:4" x14ac:dyDescent="0.3">
      <c r="A56" s="39"/>
      <c r="B56" s="43"/>
      <c r="C56" s="43"/>
      <c r="D56" s="43"/>
    </row>
    <row r="57" spans="1:4" x14ac:dyDescent="0.3">
      <c r="A57" s="17" t="s">
        <v>220</v>
      </c>
      <c r="B57" s="4">
        <v>21113680</v>
      </c>
      <c r="C57" s="4">
        <v>21773136.079999998</v>
      </c>
      <c r="D57" s="4">
        <v>21292866.27</v>
      </c>
    </row>
    <row r="58" spans="1:4" x14ac:dyDescent="0.3">
      <c r="A58" s="22"/>
      <c r="B58" s="23"/>
      <c r="C58" s="23"/>
      <c r="D58" s="23"/>
    </row>
    <row r="59" spans="1:4" x14ac:dyDescent="0.3">
      <c r="A59" s="17" t="s">
        <v>221</v>
      </c>
      <c r="B59" s="4">
        <v>40113680</v>
      </c>
      <c r="C59" s="4">
        <v>31273134.079999998</v>
      </c>
      <c r="D59" s="4">
        <v>30792864.27</v>
      </c>
    </row>
    <row r="60" spans="1:4" x14ac:dyDescent="0.3">
      <c r="A60" s="49"/>
      <c r="B60" s="50"/>
      <c r="C60" s="50"/>
      <c r="D60" s="50"/>
    </row>
    <row r="62" spans="1:4" ht="28.8" x14ac:dyDescent="0.3">
      <c r="A62" s="12" t="s">
        <v>5</v>
      </c>
      <c r="B62" s="7" t="s">
        <v>189</v>
      </c>
      <c r="C62" s="7" t="s">
        <v>190</v>
      </c>
      <c r="D62" s="7" t="s">
        <v>191</v>
      </c>
    </row>
    <row r="63" spans="1:4" x14ac:dyDescent="0.3">
      <c r="A63" s="78" t="s">
        <v>194</v>
      </c>
      <c r="B63" s="81">
        <v>128752957.34</v>
      </c>
      <c r="C63" s="81">
        <v>70085794.730000004</v>
      </c>
      <c r="D63" s="81">
        <v>70085794.730000004</v>
      </c>
    </row>
    <row r="64" spans="1:4" x14ac:dyDescent="0.3">
      <c r="A64" s="20" t="s">
        <v>222</v>
      </c>
      <c r="B64" s="13">
        <v>0</v>
      </c>
      <c r="C64" s="13">
        <v>0</v>
      </c>
      <c r="D64" s="13">
        <v>0</v>
      </c>
    </row>
    <row r="65" spans="1:4" x14ac:dyDescent="0.3">
      <c r="A65" s="80" t="s">
        <v>213</v>
      </c>
      <c r="B65" s="77">
        <v>0</v>
      </c>
      <c r="C65" s="77">
        <v>0</v>
      </c>
      <c r="D65" s="77">
        <v>0</v>
      </c>
    </row>
    <row r="66" spans="1:4" x14ac:dyDescent="0.3">
      <c r="A66" s="80" t="s">
        <v>216</v>
      </c>
      <c r="B66" s="77">
        <v>0</v>
      </c>
      <c r="C66" s="77">
        <v>0</v>
      </c>
      <c r="D66" s="77">
        <v>0</v>
      </c>
    </row>
    <row r="67" spans="1:4" x14ac:dyDescent="0.3">
      <c r="A67" s="39"/>
      <c r="B67" s="74"/>
      <c r="C67" s="74"/>
      <c r="D67" s="74"/>
    </row>
    <row r="68" spans="1:4" x14ac:dyDescent="0.3">
      <c r="A68" s="51" t="s">
        <v>223</v>
      </c>
      <c r="B68" s="77">
        <v>149866637.34</v>
      </c>
      <c r="C68" s="77">
        <v>62416430.759999998</v>
      </c>
      <c r="D68" s="77">
        <v>58916430.759999998</v>
      </c>
    </row>
    <row r="69" spans="1:4" x14ac:dyDescent="0.3">
      <c r="A69" s="39"/>
      <c r="B69" s="74"/>
      <c r="C69" s="74"/>
      <c r="D69" s="74"/>
    </row>
    <row r="70" spans="1:4" x14ac:dyDescent="0.3">
      <c r="A70" s="51" t="s">
        <v>201</v>
      </c>
      <c r="B70" s="15">
        <v>0</v>
      </c>
      <c r="C70" s="77">
        <v>11229358.810000001</v>
      </c>
      <c r="D70" s="77">
        <v>11229358.810000001</v>
      </c>
    </row>
    <row r="71" spans="1:4" x14ac:dyDescent="0.3">
      <c r="A71" s="39"/>
      <c r="B71" s="74"/>
      <c r="C71" s="74"/>
      <c r="D71" s="74"/>
    </row>
    <row r="72" spans="1:4" x14ac:dyDescent="0.3">
      <c r="A72" s="17" t="s">
        <v>224</v>
      </c>
      <c r="B72" s="4">
        <v>-21113680</v>
      </c>
      <c r="C72" s="4">
        <v>18898722.780000001</v>
      </c>
      <c r="D72" s="4">
        <v>22398722.780000001</v>
      </c>
    </row>
    <row r="73" spans="1:4" x14ac:dyDescent="0.3">
      <c r="A73" s="39"/>
      <c r="B73" s="23"/>
      <c r="C73" s="23"/>
      <c r="D73" s="23"/>
    </row>
    <row r="74" spans="1:4" x14ac:dyDescent="0.3">
      <c r="A74" s="17" t="s">
        <v>225</v>
      </c>
      <c r="B74" s="4">
        <v>-21113680</v>
      </c>
      <c r="C74" s="4">
        <v>18898722.780000001</v>
      </c>
      <c r="D74" s="4">
        <v>22398722.780000001</v>
      </c>
    </row>
    <row r="75" spans="1:4" x14ac:dyDescent="0.3">
      <c r="A75" s="49"/>
      <c r="B75" s="65"/>
      <c r="C75" s="65"/>
      <c r="D75" s="65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48:D59 B37:D44 B8:D25 B29:D33 B63:D74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6"/>
  <sheetViews>
    <sheetView showGridLines="0" topLeftCell="A44" zoomScaleNormal="100" workbookViewId="0">
      <selection activeCell="B9" sqref="B9:G70"/>
    </sheetView>
  </sheetViews>
  <sheetFormatPr baseColWidth="10" defaultColWidth="11" defaultRowHeight="14.4" x14ac:dyDescent="0.3"/>
  <cols>
    <col min="1" max="1" width="87" bestFit="1" customWidth="1"/>
    <col min="2" max="2" width="22.33203125" bestFit="1" customWidth="1"/>
    <col min="3" max="3" width="20.5546875" bestFit="1" customWidth="1"/>
    <col min="4" max="4" width="22.33203125" bestFit="1" customWidth="1"/>
    <col min="5" max="5" width="21.88671875" bestFit="1" customWidth="1"/>
    <col min="6" max="6" width="22.33203125" bestFit="1" customWidth="1"/>
    <col min="7" max="7" width="21.33203125" bestFit="1" customWidth="1"/>
    <col min="8" max="8" width="11" customWidth="1"/>
  </cols>
  <sheetData>
    <row r="1" spans="1:7" x14ac:dyDescent="0.3">
      <c r="A1" s="138" t="s">
        <v>226</v>
      </c>
      <c r="B1" s="136"/>
      <c r="C1" s="136"/>
      <c r="D1" s="136"/>
      <c r="E1" s="136"/>
      <c r="F1" s="136"/>
      <c r="G1" s="137"/>
    </row>
    <row r="2" spans="1:7" x14ac:dyDescent="0.3">
      <c r="A2" s="93" t="str">
        <f>'Formato 1'!A2</f>
        <v>MUNICIPIO DE CORTAZAR, GTO</v>
      </c>
      <c r="B2" s="94"/>
      <c r="C2" s="94"/>
      <c r="D2" s="94"/>
      <c r="E2" s="94"/>
      <c r="F2" s="94"/>
      <c r="G2" s="95"/>
    </row>
    <row r="3" spans="1:7" x14ac:dyDescent="0.3">
      <c r="A3" s="96" t="s">
        <v>227</v>
      </c>
      <c r="B3" s="97"/>
      <c r="C3" s="97"/>
      <c r="D3" s="97"/>
      <c r="E3" s="97"/>
      <c r="F3" s="97"/>
      <c r="G3" s="98"/>
    </row>
    <row r="4" spans="1:7" x14ac:dyDescent="0.3">
      <c r="A4" s="96" t="str">
        <f>'Formato 3'!A4</f>
        <v>Del 1 de enero al 30 de Junio de 2026</v>
      </c>
      <c r="B4" s="97"/>
      <c r="C4" s="97"/>
      <c r="D4" s="97"/>
      <c r="E4" s="97"/>
      <c r="F4" s="97"/>
      <c r="G4" s="98"/>
    </row>
    <row r="5" spans="1:7" x14ac:dyDescent="0.3">
      <c r="A5" s="99" t="s">
        <v>2</v>
      </c>
      <c r="B5" s="100"/>
      <c r="C5" s="100"/>
      <c r="D5" s="100"/>
      <c r="E5" s="100"/>
      <c r="F5" s="100"/>
      <c r="G5" s="101"/>
    </row>
    <row r="6" spans="1:7" x14ac:dyDescent="0.3">
      <c r="A6" s="131" t="s">
        <v>5</v>
      </c>
      <c r="B6" s="149" t="s">
        <v>228</v>
      </c>
      <c r="C6" s="149"/>
      <c r="D6" s="149"/>
      <c r="E6" s="149"/>
      <c r="F6" s="149"/>
      <c r="G6" s="149" t="s">
        <v>229</v>
      </c>
    </row>
    <row r="7" spans="1:7" ht="28.8" x14ac:dyDescent="0.3">
      <c r="A7" s="132"/>
      <c r="B7" s="24" t="s">
        <v>230</v>
      </c>
      <c r="C7" s="7" t="s">
        <v>231</v>
      </c>
      <c r="D7" s="24" t="s">
        <v>232</v>
      </c>
      <c r="E7" s="24" t="s">
        <v>190</v>
      </c>
      <c r="F7" s="24" t="s">
        <v>233</v>
      </c>
      <c r="G7" s="149"/>
    </row>
    <row r="8" spans="1:7" x14ac:dyDescent="0.3">
      <c r="A8" s="25" t="s">
        <v>234</v>
      </c>
      <c r="B8" s="74"/>
      <c r="C8" s="74"/>
      <c r="D8" s="74"/>
      <c r="E8" s="74"/>
      <c r="F8" s="74"/>
      <c r="G8" s="74"/>
    </row>
    <row r="9" spans="1:7" x14ac:dyDescent="0.3">
      <c r="A9" s="51" t="s">
        <v>235</v>
      </c>
      <c r="B9" s="41">
        <v>27860608.449999999</v>
      </c>
      <c r="C9" s="41">
        <v>1883866.8</v>
      </c>
      <c r="D9" s="41">
        <v>29744475.25</v>
      </c>
      <c r="E9" s="41">
        <v>23274839.850000001</v>
      </c>
      <c r="F9" s="41">
        <v>23272150.760000002</v>
      </c>
      <c r="G9" s="41">
        <v>-4588457.6900000004</v>
      </c>
    </row>
    <row r="10" spans="1:7" x14ac:dyDescent="0.3">
      <c r="A10" s="51" t="s">
        <v>236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 x14ac:dyDescent="0.3">
      <c r="A11" s="51" t="s">
        <v>237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3">
      <c r="A12" s="51" t="s">
        <v>238</v>
      </c>
      <c r="B12" s="41">
        <v>28157503.739999998</v>
      </c>
      <c r="C12" s="41">
        <v>547280.55000000005</v>
      </c>
      <c r="D12" s="41">
        <v>28704784.289999999</v>
      </c>
      <c r="E12" s="41">
        <v>14093727.67</v>
      </c>
      <c r="F12" s="41">
        <v>10568657.57</v>
      </c>
      <c r="G12" s="41">
        <v>-17588846.170000002</v>
      </c>
    </row>
    <row r="13" spans="1:7" x14ac:dyDescent="0.3">
      <c r="A13" s="51" t="s">
        <v>239</v>
      </c>
      <c r="B13" s="41">
        <v>1698395.51</v>
      </c>
      <c r="C13" s="41">
        <v>795919.97</v>
      </c>
      <c r="D13" s="41">
        <v>2494315.48</v>
      </c>
      <c r="E13" s="41">
        <v>1429621.46</v>
      </c>
      <c r="F13" s="41">
        <v>1424608.03</v>
      </c>
      <c r="G13" s="41">
        <v>-273787.48</v>
      </c>
    </row>
    <row r="14" spans="1:7" x14ac:dyDescent="0.3">
      <c r="A14" s="51" t="s">
        <v>240</v>
      </c>
      <c r="B14" s="41">
        <v>5832261.9000000004</v>
      </c>
      <c r="C14" s="41">
        <v>470061.28</v>
      </c>
      <c r="D14" s="41">
        <v>6302323.1799999997</v>
      </c>
      <c r="E14" s="41">
        <v>3176073.28</v>
      </c>
      <c r="F14" s="41">
        <v>3154748.24</v>
      </c>
      <c r="G14" s="41">
        <v>-2677513.66</v>
      </c>
    </row>
    <row r="15" spans="1:7" x14ac:dyDescent="0.3">
      <c r="A15" s="51" t="s">
        <v>241</v>
      </c>
      <c r="B15" s="41">
        <v>0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</row>
    <row r="16" spans="1:7" x14ac:dyDescent="0.3">
      <c r="A16" s="75" t="s">
        <v>242</v>
      </c>
      <c r="B16" s="41">
        <v>200218428.22</v>
      </c>
      <c r="C16" s="41">
        <v>2591896.31</v>
      </c>
      <c r="D16" s="41">
        <v>202810324.53</v>
      </c>
      <c r="E16" s="41">
        <v>109661026.51000001</v>
      </c>
      <c r="F16" s="41">
        <v>109661026.51000001</v>
      </c>
      <c r="G16" s="41">
        <v>-90557401.709999993</v>
      </c>
    </row>
    <row r="17" spans="1:7" x14ac:dyDescent="0.3">
      <c r="A17" s="60" t="s">
        <v>243</v>
      </c>
      <c r="B17" s="41">
        <v>134528359.28</v>
      </c>
      <c r="C17" s="41">
        <v>3191756.33</v>
      </c>
      <c r="D17" s="41">
        <v>137720115.61000001</v>
      </c>
      <c r="E17" s="41">
        <v>74351888.040000007</v>
      </c>
      <c r="F17" s="41">
        <v>74351888.040000007</v>
      </c>
      <c r="G17" s="41">
        <v>-60176471.240000002</v>
      </c>
    </row>
    <row r="18" spans="1:7" x14ac:dyDescent="0.3">
      <c r="A18" s="60" t="s">
        <v>244</v>
      </c>
      <c r="B18" s="41">
        <v>43872511.149999999</v>
      </c>
      <c r="C18" s="41">
        <v>-2131576.0299999998</v>
      </c>
      <c r="D18" s="41">
        <v>41740935.119999997</v>
      </c>
      <c r="E18" s="41">
        <v>22624607.379999999</v>
      </c>
      <c r="F18" s="41">
        <v>22624607.379999999</v>
      </c>
      <c r="G18" s="41">
        <v>-21247903.77</v>
      </c>
    </row>
    <row r="19" spans="1:7" x14ac:dyDescent="0.3">
      <c r="A19" s="60" t="s">
        <v>245</v>
      </c>
      <c r="B19" s="41">
        <v>10105470.24</v>
      </c>
      <c r="C19" s="41">
        <v>1286605.3999999999</v>
      </c>
      <c r="D19" s="41">
        <v>11392075.640000001</v>
      </c>
      <c r="E19" s="41">
        <v>6421888.8700000001</v>
      </c>
      <c r="F19" s="41">
        <v>6421888.8700000001</v>
      </c>
      <c r="G19" s="41">
        <v>-3683581.37</v>
      </c>
    </row>
    <row r="20" spans="1:7" x14ac:dyDescent="0.3">
      <c r="A20" s="60" t="s">
        <v>246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3">
      <c r="A21" s="60" t="s">
        <v>247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3">
      <c r="A22" s="60" t="s">
        <v>248</v>
      </c>
      <c r="B22" s="41">
        <v>3377317.59</v>
      </c>
      <c r="C22" s="41">
        <v>-208451.96</v>
      </c>
      <c r="D22" s="41">
        <v>3168865.63</v>
      </c>
      <c r="E22" s="41">
        <v>1768922.26</v>
      </c>
      <c r="F22" s="41">
        <v>1768922.26</v>
      </c>
      <c r="G22" s="41">
        <v>-1608395.33</v>
      </c>
    </row>
    <row r="23" spans="1:7" x14ac:dyDescent="0.3">
      <c r="A23" s="60" t="s">
        <v>249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3">
      <c r="A24" s="60" t="s">
        <v>250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3">
      <c r="A25" s="60" t="s">
        <v>251</v>
      </c>
      <c r="B25" s="41">
        <v>2592399.41</v>
      </c>
      <c r="C25" s="41">
        <v>45933.120000000003</v>
      </c>
      <c r="D25" s="41">
        <v>2638332.5299999998</v>
      </c>
      <c r="E25" s="41">
        <v>1325449.96</v>
      </c>
      <c r="F25" s="41">
        <v>1325449.96</v>
      </c>
      <c r="G25" s="41">
        <v>-1266949.45</v>
      </c>
    </row>
    <row r="26" spans="1:7" x14ac:dyDescent="0.3">
      <c r="A26" s="60" t="s">
        <v>252</v>
      </c>
      <c r="B26" s="41">
        <v>5742370.5499999998</v>
      </c>
      <c r="C26" s="41">
        <v>407629.45</v>
      </c>
      <c r="D26" s="41">
        <v>6150000</v>
      </c>
      <c r="E26" s="41">
        <v>3168270</v>
      </c>
      <c r="F26" s="41">
        <v>3168270</v>
      </c>
      <c r="G26" s="41">
        <v>-2574100.5499999998</v>
      </c>
    </row>
    <row r="27" spans="1:7" x14ac:dyDescent="0.3">
      <c r="A27" s="60" t="s">
        <v>253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3">
      <c r="A28" s="51" t="s">
        <v>254</v>
      </c>
      <c r="B28" s="41">
        <v>3250125.81</v>
      </c>
      <c r="C28" s="41">
        <v>4000</v>
      </c>
      <c r="D28" s="41">
        <v>3254125.81</v>
      </c>
      <c r="E28" s="41">
        <v>1553307.75</v>
      </c>
      <c r="F28" s="41">
        <v>1553307.75</v>
      </c>
      <c r="G28" s="41">
        <v>-1696818.06</v>
      </c>
    </row>
    <row r="29" spans="1:7" x14ac:dyDescent="0.3">
      <c r="A29" s="60" t="s">
        <v>255</v>
      </c>
      <c r="B29" s="41">
        <v>5249.58</v>
      </c>
      <c r="C29" s="41">
        <v>10019.85</v>
      </c>
      <c r="D29" s="41">
        <v>15269.43</v>
      </c>
      <c r="E29" s="41">
        <v>7858.06</v>
      </c>
      <c r="F29" s="41">
        <v>7858.06</v>
      </c>
      <c r="G29" s="41">
        <v>2608.48</v>
      </c>
    </row>
    <row r="30" spans="1:7" x14ac:dyDescent="0.3">
      <c r="A30" s="60" t="s">
        <v>256</v>
      </c>
      <c r="B30" s="41">
        <v>334167.62</v>
      </c>
      <c r="C30" s="41">
        <v>3799.05</v>
      </c>
      <c r="D30" s="41">
        <v>337966.67</v>
      </c>
      <c r="E30" s="41">
        <v>183447.36</v>
      </c>
      <c r="F30" s="41">
        <v>183447.36</v>
      </c>
      <c r="G30" s="41">
        <v>-150720.26</v>
      </c>
    </row>
    <row r="31" spans="1:7" x14ac:dyDescent="0.3">
      <c r="A31" s="60" t="s">
        <v>257</v>
      </c>
      <c r="B31" s="41">
        <v>2045433.7</v>
      </c>
      <c r="C31" s="41">
        <v>-18816.48</v>
      </c>
      <c r="D31" s="41">
        <v>2026617.22</v>
      </c>
      <c r="E31" s="41">
        <v>828532.25</v>
      </c>
      <c r="F31" s="41">
        <v>828532.25</v>
      </c>
      <c r="G31" s="41">
        <v>-1216901.45</v>
      </c>
    </row>
    <row r="32" spans="1:7" x14ac:dyDescent="0.3">
      <c r="A32" s="60" t="s">
        <v>258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4" customHeight="1" x14ac:dyDescent="0.3">
      <c r="A33" s="60" t="s">
        <v>259</v>
      </c>
      <c r="B33" s="41">
        <v>865274.91</v>
      </c>
      <c r="C33" s="41">
        <v>8997.58</v>
      </c>
      <c r="D33" s="41">
        <v>874272.49</v>
      </c>
      <c r="E33" s="41">
        <v>533470.07999999996</v>
      </c>
      <c r="F33" s="41">
        <v>533470.07999999996</v>
      </c>
      <c r="G33" s="41">
        <v>-331804.83</v>
      </c>
    </row>
    <row r="34" spans="1:7" ht="14.4" customHeight="1" x14ac:dyDescent="0.3">
      <c r="A34" s="51" t="s">
        <v>260</v>
      </c>
      <c r="B34" s="41">
        <v>21468895.010000002</v>
      </c>
      <c r="C34" s="41">
        <v>15542780.66</v>
      </c>
      <c r="D34" s="41">
        <v>37011675.670000002</v>
      </c>
      <c r="E34" s="41">
        <v>3689418.1</v>
      </c>
      <c r="F34" s="41">
        <v>3599566.1</v>
      </c>
      <c r="G34" s="41">
        <v>-17869328.91</v>
      </c>
    </row>
    <row r="35" spans="1:7" ht="14.4" customHeight="1" x14ac:dyDescent="0.3">
      <c r="A35" s="51" t="s">
        <v>261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4" customHeight="1" x14ac:dyDescent="0.3">
      <c r="A36" s="60" t="s">
        <v>262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4" customHeight="1" x14ac:dyDescent="0.3">
      <c r="A37" s="51" t="s">
        <v>263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3">
      <c r="A38" s="60" t="s">
        <v>264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x14ac:dyDescent="0.3">
      <c r="A39" s="60" t="s">
        <v>265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3">
      <c r="A40" s="39"/>
      <c r="B40" s="41"/>
      <c r="C40" s="41"/>
      <c r="D40" s="41"/>
      <c r="E40" s="41"/>
      <c r="F40" s="41"/>
      <c r="G40" s="41"/>
    </row>
    <row r="41" spans="1:7" x14ac:dyDescent="0.3">
      <c r="A41" s="3" t="s">
        <v>266</v>
      </c>
      <c r="B41" s="4">
        <v>288486218.63999999</v>
      </c>
      <c r="C41" s="4">
        <v>21835805.57</v>
      </c>
      <c r="D41" s="4">
        <v>310322024.20999998</v>
      </c>
      <c r="E41" s="4">
        <v>156878014.62</v>
      </c>
      <c r="F41" s="4">
        <v>153234064.96000001</v>
      </c>
      <c r="G41" s="4">
        <v>-135252153.68000001</v>
      </c>
    </row>
    <row r="42" spans="1:7" x14ac:dyDescent="0.3">
      <c r="A42" s="3" t="s">
        <v>267</v>
      </c>
      <c r="B42" s="76"/>
      <c r="C42" s="76"/>
      <c r="D42" s="76"/>
      <c r="E42" s="76"/>
      <c r="F42" s="76"/>
      <c r="G42" s="4">
        <v>0</v>
      </c>
    </row>
    <row r="43" spans="1:7" x14ac:dyDescent="0.3">
      <c r="A43" s="39"/>
      <c r="B43" s="43"/>
      <c r="C43" s="43"/>
      <c r="D43" s="43"/>
      <c r="E43" s="43"/>
      <c r="F43" s="43"/>
      <c r="G43" s="43"/>
    </row>
    <row r="44" spans="1:7" x14ac:dyDescent="0.3">
      <c r="A44" s="3" t="s">
        <v>268</v>
      </c>
      <c r="B44" s="43"/>
      <c r="C44" s="43"/>
      <c r="D44" s="43"/>
      <c r="E44" s="43"/>
      <c r="F44" s="43"/>
      <c r="G44" s="43"/>
    </row>
    <row r="45" spans="1:7" x14ac:dyDescent="0.3">
      <c r="A45" s="51" t="s">
        <v>269</v>
      </c>
      <c r="B45" s="41">
        <v>128752957.34</v>
      </c>
      <c r="C45" s="41">
        <v>16230172.359999999</v>
      </c>
      <c r="D45" s="41">
        <v>144983129.69999999</v>
      </c>
      <c r="E45" s="41">
        <v>70085794.730000004</v>
      </c>
      <c r="F45" s="41">
        <v>70085794.730000004</v>
      </c>
      <c r="G45" s="41">
        <v>-58667162.609999999</v>
      </c>
    </row>
    <row r="46" spans="1:7" x14ac:dyDescent="0.3">
      <c r="A46" s="63" t="s">
        <v>270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3">
      <c r="A47" s="63" t="s">
        <v>271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3">
      <c r="A48" s="63" t="s">
        <v>272</v>
      </c>
      <c r="B48" s="41">
        <v>29364321.5</v>
      </c>
      <c r="C48" s="41">
        <v>5034113.9800000004</v>
      </c>
      <c r="D48" s="41">
        <v>34398435.479999997</v>
      </c>
      <c r="E48" s="41">
        <v>17802927.399999999</v>
      </c>
      <c r="F48" s="41">
        <v>17802927.399999999</v>
      </c>
      <c r="G48" s="41">
        <v>-11561394.1</v>
      </c>
    </row>
    <row r="49" spans="1:7" ht="28.8" x14ac:dyDescent="0.3">
      <c r="A49" s="63" t="s">
        <v>273</v>
      </c>
      <c r="B49" s="41">
        <v>99388635.840000004</v>
      </c>
      <c r="C49" s="41">
        <v>4955617.16</v>
      </c>
      <c r="D49" s="41">
        <v>104344253</v>
      </c>
      <c r="E49" s="41">
        <v>52073787.700000003</v>
      </c>
      <c r="F49" s="41">
        <v>52073787.700000003</v>
      </c>
      <c r="G49" s="41">
        <v>-47314848.140000001</v>
      </c>
    </row>
    <row r="50" spans="1:7" x14ac:dyDescent="0.3">
      <c r="A50" s="63" t="s">
        <v>274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3">
      <c r="A51" s="63" t="s">
        <v>275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x14ac:dyDescent="0.3">
      <c r="A52" s="64" t="s">
        <v>276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3">
      <c r="A53" s="60" t="s">
        <v>277</v>
      </c>
      <c r="B53" s="41">
        <v>0</v>
      </c>
      <c r="C53" s="41">
        <v>6240441.2199999997</v>
      </c>
      <c r="D53" s="41">
        <v>6240441.2199999997</v>
      </c>
      <c r="E53" s="41">
        <v>209079.63</v>
      </c>
      <c r="F53" s="41">
        <v>209079.63</v>
      </c>
      <c r="G53" s="41">
        <v>209079.63</v>
      </c>
    </row>
    <row r="54" spans="1:7" x14ac:dyDescent="0.3">
      <c r="A54" s="51" t="s">
        <v>278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3">
      <c r="A55" s="64" t="s">
        <v>279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3">
      <c r="A56" s="63" t="s">
        <v>280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3">
      <c r="A57" s="63" t="s">
        <v>281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3">
      <c r="A58" s="64" t="s">
        <v>282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3">
      <c r="A59" s="51" t="s">
        <v>283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3">
      <c r="A60" s="63" t="s">
        <v>284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3">
      <c r="A61" s="63" t="s">
        <v>285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3">
      <c r="A62" s="51" t="s">
        <v>286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3">
      <c r="A63" s="51" t="s">
        <v>287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3">
      <c r="A64" s="39"/>
      <c r="B64" s="43"/>
      <c r="C64" s="43"/>
      <c r="D64" s="43"/>
      <c r="E64" s="43"/>
      <c r="F64" s="43"/>
      <c r="G64" s="43"/>
    </row>
    <row r="65" spans="1:7" x14ac:dyDescent="0.3">
      <c r="A65" s="3" t="s">
        <v>288</v>
      </c>
      <c r="B65" s="4">
        <v>128752957.34</v>
      </c>
      <c r="C65" s="4">
        <v>16230172.359999999</v>
      </c>
      <c r="D65" s="4">
        <v>144983129.69999999</v>
      </c>
      <c r="E65" s="4">
        <v>70085794.730000004</v>
      </c>
      <c r="F65" s="4">
        <v>70085794.730000004</v>
      </c>
      <c r="G65" s="4">
        <v>-58667162.609999999</v>
      </c>
    </row>
    <row r="66" spans="1:7" x14ac:dyDescent="0.3">
      <c r="A66" s="39"/>
      <c r="B66" s="43"/>
      <c r="C66" s="43"/>
      <c r="D66" s="43"/>
      <c r="E66" s="43"/>
      <c r="F66" s="43"/>
      <c r="G66" s="43"/>
    </row>
    <row r="67" spans="1:7" x14ac:dyDescent="0.3">
      <c r="A67" s="3" t="s">
        <v>289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</row>
    <row r="68" spans="1:7" x14ac:dyDescent="0.3">
      <c r="A68" s="51" t="s">
        <v>290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3">
      <c r="A69" s="39"/>
      <c r="B69" s="43"/>
      <c r="C69" s="43"/>
      <c r="D69" s="43"/>
      <c r="E69" s="43"/>
      <c r="F69" s="43"/>
      <c r="G69" s="43"/>
    </row>
    <row r="70" spans="1:7" x14ac:dyDescent="0.3">
      <c r="A70" s="3" t="s">
        <v>291</v>
      </c>
      <c r="B70" s="4">
        <v>417239175.98000002</v>
      </c>
      <c r="C70" s="4">
        <v>38065977.93</v>
      </c>
      <c r="D70" s="4">
        <v>455305153.91000003</v>
      </c>
      <c r="E70" s="4">
        <v>226963809.34999999</v>
      </c>
      <c r="F70" s="4">
        <v>223319859.69</v>
      </c>
      <c r="G70" s="4">
        <v>-193919316.28999999</v>
      </c>
    </row>
    <row r="71" spans="1:7" x14ac:dyDescent="0.3">
      <c r="A71" s="39"/>
      <c r="B71" s="43"/>
      <c r="C71" s="43"/>
      <c r="D71" s="43"/>
      <c r="E71" s="43"/>
      <c r="F71" s="43"/>
      <c r="G71" s="43"/>
    </row>
    <row r="72" spans="1:7" x14ac:dyDescent="0.3">
      <c r="A72" s="3" t="s">
        <v>292</v>
      </c>
      <c r="B72" s="43"/>
      <c r="C72" s="43"/>
      <c r="D72" s="43"/>
      <c r="E72" s="43"/>
      <c r="F72" s="43"/>
      <c r="G72" s="43"/>
    </row>
    <row r="73" spans="1:7" x14ac:dyDescent="0.3">
      <c r="A73" s="56" t="s">
        <v>293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ht="28.8" x14ac:dyDescent="0.3">
      <c r="A74" s="56" t="s">
        <v>294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3">
      <c r="A75" s="17" t="s">
        <v>295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3">
      <c r="A76" s="49"/>
      <c r="B76" s="65"/>
      <c r="C76" s="65"/>
      <c r="D76" s="65"/>
      <c r="E76" s="65"/>
      <c r="F76" s="65"/>
      <c r="G76" s="65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G162"/>
  <sheetViews>
    <sheetView showGridLines="0" zoomScale="75" zoomScaleNormal="75" workbookViewId="0">
      <selection activeCell="A4" sqref="A4:G4"/>
    </sheetView>
  </sheetViews>
  <sheetFormatPr baseColWidth="10" defaultColWidth="11" defaultRowHeight="14.4" x14ac:dyDescent="0.3"/>
  <cols>
    <col min="1" max="1" width="97" bestFit="1" customWidth="1"/>
    <col min="2" max="2" width="19.109375" customWidth="1"/>
    <col min="3" max="3" width="19.33203125" customWidth="1"/>
    <col min="4" max="6" width="19.109375" bestFit="1" customWidth="1"/>
    <col min="7" max="7" width="16.6640625" bestFit="1" customWidth="1"/>
    <col min="8" max="8" width="2.33203125" customWidth="1"/>
  </cols>
  <sheetData>
    <row r="1" spans="1:7" ht="33.6" customHeight="1" x14ac:dyDescent="0.3">
      <c r="A1" s="135" t="s">
        <v>296</v>
      </c>
      <c r="B1" s="136"/>
      <c r="C1" s="136"/>
      <c r="D1" s="136"/>
      <c r="E1" s="136"/>
      <c r="F1" s="136"/>
      <c r="G1" s="137"/>
    </row>
    <row r="2" spans="1:7" x14ac:dyDescent="0.3">
      <c r="A2" s="139" t="str">
        <f>'Formato 1'!A2</f>
        <v>MUNICIPIO DE CORTAZAR, GTO</v>
      </c>
      <c r="B2" s="140"/>
      <c r="C2" s="140"/>
      <c r="D2" s="140"/>
      <c r="E2" s="140"/>
      <c r="F2" s="140"/>
      <c r="G2" s="141"/>
    </row>
    <row r="3" spans="1:7" x14ac:dyDescent="0.3">
      <c r="A3" s="142" t="s">
        <v>297</v>
      </c>
      <c r="B3" s="143"/>
      <c r="C3" s="143"/>
      <c r="D3" s="143"/>
      <c r="E3" s="143"/>
      <c r="F3" s="143"/>
      <c r="G3" s="144"/>
    </row>
    <row r="4" spans="1:7" x14ac:dyDescent="0.3">
      <c r="A4" s="142" t="s">
        <v>298</v>
      </c>
      <c r="B4" s="143"/>
      <c r="C4" s="143"/>
      <c r="D4" s="143"/>
      <c r="E4" s="143"/>
      <c r="F4" s="143"/>
      <c r="G4" s="144"/>
    </row>
    <row r="5" spans="1:7" x14ac:dyDescent="0.3">
      <c r="A5" s="142" t="str">
        <f>'Formato 3'!A4</f>
        <v>Del 1 de enero al 30 de Junio de 2026</v>
      </c>
      <c r="B5" s="143"/>
      <c r="C5" s="143"/>
      <c r="D5" s="143"/>
      <c r="E5" s="143"/>
      <c r="F5" s="143"/>
      <c r="G5" s="144"/>
    </row>
    <row r="6" spans="1:7" x14ac:dyDescent="0.3">
      <c r="A6" s="145" t="s">
        <v>2</v>
      </c>
      <c r="B6" s="146"/>
      <c r="C6" s="146"/>
      <c r="D6" s="146"/>
      <c r="E6" s="146"/>
      <c r="F6" s="146"/>
      <c r="G6" s="147"/>
    </row>
    <row r="7" spans="1:7" x14ac:dyDescent="0.3">
      <c r="A7" s="133" t="s">
        <v>5</v>
      </c>
      <c r="B7" s="133" t="s">
        <v>299</v>
      </c>
      <c r="C7" s="133"/>
      <c r="D7" s="133"/>
      <c r="E7" s="133"/>
      <c r="F7" s="133"/>
      <c r="G7" s="150" t="s">
        <v>300</v>
      </c>
    </row>
    <row r="8" spans="1:7" ht="28.8" x14ac:dyDescent="0.3">
      <c r="A8" s="133"/>
      <c r="B8" s="7" t="s">
        <v>205</v>
      </c>
      <c r="C8" s="7" t="s">
        <v>301</v>
      </c>
      <c r="D8" s="7" t="s">
        <v>302</v>
      </c>
      <c r="E8" s="7" t="s">
        <v>190</v>
      </c>
      <c r="F8" s="7" t="s">
        <v>303</v>
      </c>
      <c r="G8" s="133"/>
    </row>
    <row r="9" spans="1:7" x14ac:dyDescent="0.3">
      <c r="A9" s="26" t="s">
        <v>304</v>
      </c>
      <c r="B9" s="66">
        <v>267372538.63999999</v>
      </c>
      <c r="C9" s="66">
        <v>23578778.059999999</v>
      </c>
      <c r="D9" s="66">
        <v>290951316.69999999</v>
      </c>
      <c r="E9" s="66">
        <v>137337462.41</v>
      </c>
      <c r="F9" s="66">
        <v>134173782.56</v>
      </c>
      <c r="G9" s="66">
        <v>153613854.28999999</v>
      </c>
    </row>
    <row r="10" spans="1:7" x14ac:dyDescent="0.3">
      <c r="A10" s="67" t="s">
        <v>305</v>
      </c>
      <c r="B10" s="66">
        <v>134446207.43000001</v>
      </c>
      <c r="C10" s="66">
        <v>8837266.4199999999</v>
      </c>
      <c r="D10" s="66">
        <v>143283473.84999999</v>
      </c>
      <c r="E10" s="66">
        <v>64328975.280000001</v>
      </c>
      <c r="F10" s="66">
        <v>64328975.280000001</v>
      </c>
      <c r="G10" s="66">
        <v>78954498.569999993</v>
      </c>
    </row>
    <row r="11" spans="1:7" x14ac:dyDescent="0.3">
      <c r="A11" s="68" t="s">
        <v>306</v>
      </c>
      <c r="B11" s="58">
        <v>49131600.200000003</v>
      </c>
      <c r="C11" s="58">
        <v>1651560.08</v>
      </c>
      <c r="D11" s="58">
        <v>50783160.280000001</v>
      </c>
      <c r="E11" s="58">
        <v>22374149.440000001</v>
      </c>
      <c r="F11" s="58">
        <v>22374149.440000001</v>
      </c>
      <c r="G11" s="58">
        <v>28409010.84</v>
      </c>
    </row>
    <row r="12" spans="1:7" x14ac:dyDescent="0.3">
      <c r="A12" s="68" t="s">
        <v>307</v>
      </c>
      <c r="B12" s="58">
        <v>7749890.7300000004</v>
      </c>
      <c r="C12" s="58">
        <v>3100000</v>
      </c>
      <c r="D12" s="58">
        <v>10849890.73</v>
      </c>
      <c r="E12" s="58">
        <v>5304535.9800000004</v>
      </c>
      <c r="F12" s="58">
        <v>5304535.9800000004</v>
      </c>
      <c r="G12" s="58">
        <v>5545354.75</v>
      </c>
    </row>
    <row r="13" spans="1:7" x14ac:dyDescent="0.3">
      <c r="A13" s="68" t="s">
        <v>308</v>
      </c>
      <c r="B13" s="58">
        <v>8067744.6900000004</v>
      </c>
      <c r="C13" s="58">
        <v>696458.18</v>
      </c>
      <c r="D13" s="58">
        <v>8764202.8699999992</v>
      </c>
      <c r="E13" s="58">
        <v>2160720.2200000002</v>
      </c>
      <c r="F13" s="58">
        <v>2160720.2200000002</v>
      </c>
      <c r="G13" s="58">
        <v>6603482.6500000004</v>
      </c>
    </row>
    <row r="14" spans="1:7" x14ac:dyDescent="0.3">
      <c r="A14" s="68" t="s">
        <v>309</v>
      </c>
      <c r="B14" s="58">
        <v>6241071.5099999998</v>
      </c>
      <c r="C14" s="58">
        <v>6260.2</v>
      </c>
      <c r="D14" s="58">
        <v>6247331.71</v>
      </c>
      <c r="E14" s="58">
        <v>6206473.5300000003</v>
      </c>
      <c r="F14" s="58">
        <v>6206473.5300000003</v>
      </c>
      <c r="G14" s="58">
        <v>40858.18</v>
      </c>
    </row>
    <row r="15" spans="1:7" x14ac:dyDescent="0.3">
      <c r="A15" s="68" t="s">
        <v>310</v>
      </c>
      <c r="B15" s="58">
        <v>63255900.299999997</v>
      </c>
      <c r="C15" s="58">
        <v>3382987.96</v>
      </c>
      <c r="D15" s="58">
        <v>66638888.259999998</v>
      </c>
      <c r="E15" s="58">
        <v>28283096.109999999</v>
      </c>
      <c r="F15" s="58">
        <v>28283096.109999999</v>
      </c>
      <c r="G15" s="58">
        <v>38355792.149999999</v>
      </c>
    </row>
    <row r="16" spans="1:7" x14ac:dyDescent="0.3">
      <c r="A16" s="68" t="s">
        <v>311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3">
      <c r="A17" s="68" t="s">
        <v>312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3">
      <c r="A18" s="67" t="s">
        <v>313</v>
      </c>
      <c r="B18" s="66">
        <v>20519819.75</v>
      </c>
      <c r="C18" s="66">
        <v>3686036.32</v>
      </c>
      <c r="D18" s="66">
        <v>24205856.07</v>
      </c>
      <c r="E18" s="66">
        <v>9863777.5199999996</v>
      </c>
      <c r="F18" s="66">
        <v>8938278.1600000001</v>
      </c>
      <c r="G18" s="66">
        <v>14342078.550000001</v>
      </c>
    </row>
    <row r="19" spans="1:7" x14ac:dyDescent="0.3">
      <c r="A19" s="68" t="s">
        <v>314</v>
      </c>
      <c r="B19" s="58">
        <v>5893511.0499999998</v>
      </c>
      <c r="C19" s="58">
        <v>76644.36</v>
      </c>
      <c r="D19" s="58">
        <v>5970155.4100000001</v>
      </c>
      <c r="E19" s="58">
        <v>2886800.52</v>
      </c>
      <c r="F19" s="58">
        <v>2685111.46</v>
      </c>
      <c r="G19" s="58">
        <v>3083354.89</v>
      </c>
    </row>
    <row r="20" spans="1:7" x14ac:dyDescent="0.3">
      <c r="A20" s="68" t="s">
        <v>315</v>
      </c>
      <c r="B20" s="58">
        <v>1304468.99</v>
      </c>
      <c r="C20" s="58">
        <v>48173.52</v>
      </c>
      <c r="D20" s="58">
        <v>1352642.51</v>
      </c>
      <c r="E20" s="58">
        <v>554738.36</v>
      </c>
      <c r="F20" s="58">
        <v>375986.15</v>
      </c>
      <c r="G20" s="58">
        <v>797904.15</v>
      </c>
    </row>
    <row r="21" spans="1:7" x14ac:dyDescent="0.3">
      <c r="A21" s="68" t="s">
        <v>316</v>
      </c>
      <c r="B21" s="58">
        <v>84332</v>
      </c>
      <c r="C21" s="58">
        <v>91600</v>
      </c>
      <c r="D21" s="58">
        <v>175932</v>
      </c>
      <c r="E21" s="58">
        <v>51317.9</v>
      </c>
      <c r="F21" s="58">
        <v>51317.9</v>
      </c>
      <c r="G21" s="58">
        <v>124614.1</v>
      </c>
    </row>
    <row r="22" spans="1:7" x14ac:dyDescent="0.3">
      <c r="A22" s="68" t="s">
        <v>317</v>
      </c>
      <c r="B22" s="58">
        <v>3239513.36</v>
      </c>
      <c r="C22" s="58">
        <v>247541.59</v>
      </c>
      <c r="D22" s="58">
        <v>3487054.95</v>
      </c>
      <c r="E22" s="58">
        <v>1382750.49</v>
      </c>
      <c r="F22" s="58">
        <v>1229116.4099999999</v>
      </c>
      <c r="G22" s="58">
        <v>2104304.46</v>
      </c>
    </row>
    <row r="23" spans="1:7" x14ac:dyDescent="0.3">
      <c r="A23" s="68" t="s">
        <v>318</v>
      </c>
      <c r="B23" s="58">
        <v>1052691.75</v>
      </c>
      <c r="C23" s="58">
        <v>-41937.769999999997</v>
      </c>
      <c r="D23" s="58">
        <v>1010753.98</v>
      </c>
      <c r="E23" s="58">
        <v>402806.36</v>
      </c>
      <c r="F23" s="58">
        <v>333712.02</v>
      </c>
      <c r="G23" s="58">
        <v>607947.62</v>
      </c>
    </row>
    <row r="24" spans="1:7" x14ac:dyDescent="0.3">
      <c r="A24" s="68" t="s">
        <v>319</v>
      </c>
      <c r="B24" s="58">
        <v>6590640.0099999998</v>
      </c>
      <c r="C24" s="58">
        <v>300000</v>
      </c>
      <c r="D24" s="58">
        <v>6890640.0099999998</v>
      </c>
      <c r="E24" s="58">
        <v>3207504.91</v>
      </c>
      <c r="F24" s="58">
        <v>2926194.41</v>
      </c>
      <c r="G24" s="58">
        <v>3683135.1</v>
      </c>
    </row>
    <row r="25" spans="1:7" x14ac:dyDescent="0.3">
      <c r="A25" s="68" t="s">
        <v>320</v>
      </c>
      <c r="B25" s="58">
        <v>1387423.57</v>
      </c>
      <c r="C25" s="58">
        <v>2409090</v>
      </c>
      <c r="D25" s="58">
        <v>3796513.57</v>
      </c>
      <c r="E25" s="58">
        <v>718739.05</v>
      </c>
      <c r="F25" s="58">
        <v>702197.45</v>
      </c>
      <c r="G25" s="58">
        <v>3077774.52</v>
      </c>
    </row>
    <row r="26" spans="1:7" x14ac:dyDescent="0.3">
      <c r="A26" s="68" t="s">
        <v>321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3">
      <c r="A27" s="68" t="s">
        <v>322</v>
      </c>
      <c r="B27" s="58">
        <v>967239.02</v>
      </c>
      <c r="C27" s="58">
        <v>554924.62</v>
      </c>
      <c r="D27" s="58">
        <v>1522163.64</v>
      </c>
      <c r="E27" s="58">
        <v>659119.93000000005</v>
      </c>
      <c r="F27" s="58">
        <v>634642.36</v>
      </c>
      <c r="G27" s="58">
        <v>863043.71</v>
      </c>
    </row>
    <row r="28" spans="1:7" x14ac:dyDescent="0.3">
      <c r="A28" s="67" t="s">
        <v>323</v>
      </c>
      <c r="B28" s="66">
        <v>67343081.189999998</v>
      </c>
      <c r="C28" s="66">
        <v>8179901.1100000003</v>
      </c>
      <c r="D28" s="66">
        <v>75522982.299999997</v>
      </c>
      <c r="E28" s="66">
        <v>36545327.119999997</v>
      </c>
      <c r="F28" s="66">
        <v>35183360.539999999</v>
      </c>
      <c r="G28" s="66">
        <v>38977655.18</v>
      </c>
    </row>
    <row r="29" spans="1:7" x14ac:dyDescent="0.3">
      <c r="A29" s="68" t="s">
        <v>324</v>
      </c>
      <c r="B29" s="58">
        <v>12645160.369999999</v>
      </c>
      <c r="C29" s="58">
        <v>1092184.45</v>
      </c>
      <c r="D29" s="58">
        <v>13737344.82</v>
      </c>
      <c r="E29" s="58">
        <v>6286016.96</v>
      </c>
      <c r="F29" s="58">
        <v>6027633.0999999996</v>
      </c>
      <c r="G29" s="58">
        <v>7451327.8600000003</v>
      </c>
    </row>
    <row r="30" spans="1:7" x14ac:dyDescent="0.3">
      <c r="A30" s="68" t="s">
        <v>325</v>
      </c>
      <c r="B30" s="58">
        <v>12144699.9</v>
      </c>
      <c r="C30" s="58">
        <v>-545608.22</v>
      </c>
      <c r="D30" s="58">
        <v>11599091.68</v>
      </c>
      <c r="E30" s="58">
        <v>5082283.3600000003</v>
      </c>
      <c r="F30" s="58">
        <v>4687689.5599999996</v>
      </c>
      <c r="G30" s="58">
        <v>6516808.3200000003</v>
      </c>
    </row>
    <row r="31" spans="1:7" x14ac:dyDescent="0.3">
      <c r="A31" s="68" t="s">
        <v>326</v>
      </c>
      <c r="B31" s="58">
        <v>7131244.2199999997</v>
      </c>
      <c r="C31" s="58">
        <v>21887.64</v>
      </c>
      <c r="D31" s="58">
        <v>7153131.8600000003</v>
      </c>
      <c r="E31" s="58">
        <v>2692960.99</v>
      </c>
      <c r="F31" s="58">
        <v>2662862.4700000002</v>
      </c>
      <c r="G31" s="58">
        <v>4460170.87</v>
      </c>
    </row>
    <row r="32" spans="1:7" x14ac:dyDescent="0.3">
      <c r="A32" s="68" t="s">
        <v>327</v>
      </c>
      <c r="B32" s="58">
        <v>1640002.46</v>
      </c>
      <c r="C32" s="58">
        <v>14349.6</v>
      </c>
      <c r="D32" s="58">
        <v>1654352.06</v>
      </c>
      <c r="E32" s="58">
        <v>147457.22</v>
      </c>
      <c r="F32" s="58">
        <v>147457.22</v>
      </c>
      <c r="G32" s="58">
        <v>1506894.84</v>
      </c>
    </row>
    <row r="33" spans="1:7" ht="14.4" customHeight="1" x14ac:dyDescent="0.3">
      <c r="A33" s="68" t="s">
        <v>328</v>
      </c>
      <c r="B33" s="58">
        <v>2826982.16</v>
      </c>
      <c r="C33" s="58">
        <v>4477534.49</v>
      </c>
      <c r="D33" s="58">
        <v>7304516.6500000004</v>
      </c>
      <c r="E33" s="58">
        <v>3524883.83</v>
      </c>
      <c r="F33" s="58">
        <v>3400898.63</v>
      </c>
      <c r="G33" s="58">
        <v>3779632.82</v>
      </c>
    </row>
    <row r="34" spans="1:7" ht="14.4" customHeight="1" x14ac:dyDescent="0.3">
      <c r="A34" s="68" t="s">
        <v>329</v>
      </c>
      <c r="B34" s="58">
        <v>2901016.28</v>
      </c>
      <c r="C34" s="58">
        <v>0</v>
      </c>
      <c r="D34" s="58">
        <v>2901016.28</v>
      </c>
      <c r="E34" s="58">
        <v>729612.36</v>
      </c>
      <c r="F34" s="58">
        <v>578462.36</v>
      </c>
      <c r="G34" s="58">
        <v>2171403.92</v>
      </c>
    </row>
    <row r="35" spans="1:7" ht="14.4" customHeight="1" x14ac:dyDescent="0.3">
      <c r="A35" s="68" t="s">
        <v>330</v>
      </c>
      <c r="B35" s="58">
        <v>478795.23</v>
      </c>
      <c r="C35" s="58">
        <v>30038</v>
      </c>
      <c r="D35" s="58">
        <v>508833.23</v>
      </c>
      <c r="E35" s="58">
        <v>49199.91</v>
      </c>
      <c r="F35" s="58">
        <v>49199.91</v>
      </c>
      <c r="G35" s="58">
        <v>459633.32</v>
      </c>
    </row>
    <row r="36" spans="1:7" ht="14.4" customHeight="1" x14ac:dyDescent="0.3">
      <c r="A36" s="68" t="s">
        <v>331</v>
      </c>
      <c r="B36" s="58">
        <v>8729504.0500000007</v>
      </c>
      <c r="C36" s="58">
        <v>3076147.15</v>
      </c>
      <c r="D36" s="58">
        <v>11805651.199999999</v>
      </c>
      <c r="E36" s="58">
        <v>6556392.29</v>
      </c>
      <c r="F36" s="58">
        <v>6176121.0899999999</v>
      </c>
      <c r="G36" s="58">
        <v>5249258.91</v>
      </c>
    </row>
    <row r="37" spans="1:7" ht="14.4" customHeight="1" x14ac:dyDescent="0.3">
      <c r="A37" s="68" t="s">
        <v>332</v>
      </c>
      <c r="B37" s="58">
        <v>18845676.52</v>
      </c>
      <c r="C37" s="58">
        <v>13368</v>
      </c>
      <c r="D37" s="58">
        <v>18859044.52</v>
      </c>
      <c r="E37" s="58">
        <v>11476520.199999999</v>
      </c>
      <c r="F37" s="58">
        <v>11453036.199999999</v>
      </c>
      <c r="G37" s="58">
        <v>7382524.3200000003</v>
      </c>
    </row>
    <row r="38" spans="1:7" x14ac:dyDescent="0.3">
      <c r="A38" s="67" t="s">
        <v>333</v>
      </c>
      <c r="B38" s="66">
        <v>19845384.890000001</v>
      </c>
      <c r="C38" s="66">
        <v>563159.17000000004</v>
      </c>
      <c r="D38" s="66">
        <v>20408544.059999999</v>
      </c>
      <c r="E38" s="66">
        <v>10879625.189999999</v>
      </c>
      <c r="F38" s="66">
        <v>10659337.970000001</v>
      </c>
      <c r="G38" s="66">
        <v>9528918.8699999992</v>
      </c>
    </row>
    <row r="39" spans="1:7" x14ac:dyDescent="0.3">
      <c r="A39" s="68" t="s">
        <v>334</v>
      </c>
      <c r="B39" s="58">
        <v>5000000</v>
      </c>
      <c r="C39" s="58">
        <v>250000</v>
      </c>
      <c r="D39" s="58">
        <v>5250000</v>
      </c>
      <c r="E39" s="58">
        <v>3750000</v>
      </c>
      <c r="F39" s="58">
        <v>3750000</v>
      </c>
      <c r="G39" s="58">
        <v>1500000</v>
      </c>
    </row>
    <row r="40" spans="1:7" x14ac:dyDescent="0.3">
      <c r="A40" s="68" t="s">
        <v>335</v>
      </c>
      <c r="B40" s="58">
        <v>104853.75</v>
      </c>
      <c r="C40" s="58">
        <v>0</v>
      </c>
      <c r="D40" s="58">
        <v>104853.75</v>
      </c>
      <c r="E40" s="58">
        <v>0</v>
      </c>
      <c r="F40" s="58">
        <v>0</v>
      </c>
      <c r="G40" s="58">
        <v>104853.75</v>
      </c>
    </row>
    <row r="41" spans="1:7" x14ac:dyDescent="0.3">
      <c r="A41" s="68" t="s">
        <v>336</v>
      </c>
      <c r="B41" s="58">
        <v>922581.9</v>
      </c>
      <c r="C41" s="58">
        <v>193855.6</v>
      </c>
      <c r="D41" s="58">
        <v>1116437.5</v>
      </c>
      <c r="E41" s="58">
        <v>0</v>
      </c>
      <c r="F41" s="58">
        <v>0</v>
      </c>
      <c r="G41" s="58">
        <v>1116437.5</v>
      </c>
    </row>
    <row r="42" spans="1:7" x14ac:dyDescent="0.3">
      <c r="A42" s="68" t="s">
        <v>337</v>
      </c>
      <c r="B42" s="58">
        <v>9698908.8000000007</v>
      </c>
      <c r="C42" s="58">
        <v>86743.62</v>
      </c>
      <c r="D42" s="58">
        <v>9785652.4199999999</v>
      </c>
      <c r="E42" s="58">
        <v>5298188.8600000003</v>
      </c>
      <c r="F42" s="58">
        <v>5077901.6399999997</v>
      </c>
      <c r="G42" s="58">
        <v>4487463.5599999996</v>
      </c>
    </row>
    <row r="43" spans="1:7" x14ac:dyDescent="0.3">
      <c r="A43" s="68" t="s">
        <v>338</v>
      </c>
      <c r="B43" s="58">
        <v>4119040.44</v>
      </c>
      <c r="C43" s="58">
        <v>32559.95</v>
      </c>
      <c r="D43" s="58">
        <v>4151600.39</v>
      </c>
      <c r="E43" s="58">
        <v>1831436.33</v>
      </c>
      <c r="F43" s="58">
        <v>1831436.33</v>
      </c>
      <c r="G43" s="58">
        <v>2320164.06</v>
      </c>
    </row>
    <row r="44" spans="1:7" x14ac:dyDescent="0.3">
      <c r="A44" s="68" t="s">
        <v>339</v>
      </c>
      <c r="B44" s="58">
        <v>0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</row>
    <row r="45" spans="1:7" x14ac:dyDescent="0.3">
      <c r="A45" s="68" t="s">
        <v>340</v>
      </c>
      <c r="B45" s="58">
        <v>0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</row>
    <row r="46" spans="1:7" x14ac:dyDescent="0.3">
      <c r="A46" s="68" t="s">
        <v>341</v>
      </c>
      <c r="B46" s="58">
        <v>0</v>
      </c>
      <c r="C46" s="58">
        <v>0</v>
      </c>
      <c r="D46" s="58">
        <v>0</v>
      </c>
      <c r="E46" s="58">
        <v>0</v>
      </c>
      <c r="F46" s="58">
        <v>0</v>
      </c>
      <c r="G46" s="58">
        <v>0</v>
      </c>
    </row>
    <row r="47" spans="1:7" x14ac:dyDescent="0.3">
      <c r="A47" s="68" t="s">
        <v>342</v>
      </c>
      <c r="B47" s="58">
        <v>0</v>
      </c>
      <c r="C47" s="58">
        <v>0</v>
      </c>
      <c r="D47" s="58">
        <v>0</v>
      </c>
      <c r="E47" s="58">
        <v>0</v>
      </c>
      <c r="F47" s="58">
        <v>0</v>
      </c>
      <c r="G47" s="58">
        <v>0</v>
      </c>
    </row>
    <row r="48" spans="1:7" x14ac:dyDescent="0.3">
      <c r="A48" s="67" t="s">
        <v>343</v>
      </c>
      <c r="B48" s="66">
        <v>2874421.73</v>
      </c>
      <c r="C48" s="66">
        <v>729319.72</v>
      </c>
      <c r="D48" s="66">
        <v>3603741.45</v>
      </c>
      <c r="E48" s="66">
        <v>2483199.64</v>
      </c>
      <c r="F48" s="66">
        <v>2363199.5699999998</v>
      </c>
      <c r="G48" s="66">
        <v>1120541.81</v>
      </c>
    </row>
    <row r="49" spans="1:7" x14ac:dyDescent="0.3">
      <c r="A49" s="68" t="s">
        <v>344</v>
      </c>
      <c r="B49" s="58">
        <v>1044764.07</v>
      </c>
      <c r="C49" s="58">
        <v>498079.72</v>
      </c>
      <c r="D49" s="58">
        <v>1542843.79</v>
      </c>
      <c r="E49" s="58">
        <v>542569.12</v>
      </c>
      <c r="F49" s="58">
        <v>542569.12</v>
      </c>
      <c r="G49" s="58">
        <v>1000274.67</v>
      </c>
    </row>
    <row r="50" spans="1:7" x14ac:dyDescent="0.3">
      <c r="A50" s="68" t="s">
        <v>345</v>
      </c>
      <c r="B50" s="58">
        <v>31436</v>
      </c>
      <c r="C50" s="58">
        <v>65240</v>
      </c>
      <c r="D50" s="58">
        <v>96676</v>
      </c>
      <c r="E50" s="58">
        <v>64635.199999999997</v>
      </c>
      <c r="F50" s="58">
        <v>64635.199999999997</v>
      </c>
      <c r="G50" s="58">
        <v>32040.799999999999</v>
      </c>
    </row>
    <row r="51" spans="1:7" x14ac:dyDescent="0.3">
      <c r="A51" s="68" t="s">
        <v>346</v>
      </c>
      <c r="B51" s="58">
        <v>0</v>
      </c>
      <c r="C51" s="58">
        <v>0</v>
      </c>
      <c r="D51" s="58">
        <v>0</v>
      </c>
      <c r="E51" s="58">
        <v>0</v>
      </c>
      <c r="F51" s="58">
        <v>0</v>
      </c>
      <c r="G51" s="58">
        <v>0</v>
      </c>
    </row>
    <row r="52" spans="1:7" x14ac:dyDescent="0.3">
      <c r="A52" s="68" t="s">
        <v>347</v>
      </c>
      <c r="B52" s="58">
        <v>0</v>
      </c>
      <c r="C52" s="58">
        <v>0</v>
      </c>
      <c r="D52" s="58">
        <v>0</v>
      </c>
      <c r="E52" s="58">
        <v>0</v>
      </c>
      <c r="F52" s="58">
        <v>0</v>
      </c>
      <c r="G52" s="58">
        <v>0</v>
      </c>
    </row>
    <row r="53" spans="1:7" x14ac:dyDescent="0.3">
      <c r="A53" s="68" t="s">
        <v>348</v>
      </c>
      <c r="B53" s="58">
        <v>1750000</v>
      </c>
      <c r="C53" s="58">
        <v>-50000</v>
      </c>
      <c r="D53" s="58">
        <v>1700000</v>
      </c>
      <c r="E53" s="58">
        <v>1700000</v>
      </c>
      <c r="F53" s="58">
        <v>1700000</v>
      </c>
      <c r="G53" s="58">
        <v>0</v>
      </c>
    </row>
    <row r="54" spans="1:7" x14ac:dyDescent="0.3">
      <c r="A54" s="68" t="s">
        <v>349</v>
      </c>
      <c r="B54" s="58">
        <v>48221.66</v>
      </c>
      <c r="C54" s="58">
        <v>216000</v>
      </c>
      <c r="D54" s="58">
        <v>264221.65999999997</v>
      </c>
      <c r="E54" s="58">
        <v>175995.32</v>
      </c>
      <c r="F54" s="58">
        <v>55995.25</v>
      </c>
      <c r="G54" s="58">
        <v>88226.34</v>
      </c>
    </row>
    <row r="55" spans="1:7" x14ac:dyDescent="0.3">
      <c r="A55" s="68" t="s">
        <v>350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</row>
    <row r="56" spans="1:7" x14ac:dyDescent="0.3">
      <c r="A56" s="68" t="s">
        <v>351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</row>
    <row r="57" spans="1:7" x14ac:dyDescent="0.3">
      <c r="A57" s="68" t="s">
        <v>352</v>
      </c>
      <c r="B57" s="58">
        <v>0</v>
      </c>
      <c r="C57" s="58">
        <v>0</v>
      </c>
      <c r="D57" s="58">
        <v>0</v>
      </c>
      <c r="E57" s="58">
        <v>0</v>
      </c>
      <c r="F57" s="58">
        <v>0</v>
      </c>
      <c r="G57" s="58">
        <v>0</v>
      </c>
    </row>
    <row r="58" spans="1:7" x14ac:dyDescent="0.3">
      <c r="A58" s="67" t="s">
        <v>353</v>
      </c>
      <c r="B58" s="66">
        <v>1593623.65</v>
      </c>
      <c r="C58" s="66">
        <v>1533095.32</v>
      </c>
      <c r="D58" s="66">
        <v>3126718.97</v>
      </c>
      <c r="E58" s="66">
        <v>2664492.96</v>
      </c>
      <c r="F58" s="66">
        <v>2128566.34</v>
      </c>
      <c r="G58" s="66">
        <v>462226.01</v>
      </c>
    </row>
    <row r="59" spans="1:7" x14ac:dyDescent="0.3">
      <c r="A59" s="68" t="s">
        <v>354</v>
      </c>
      <c r="B59" s="58">
        <v>1593623.65</v>
      </c>
      <c r="C59" s="58">
        <v>1533095.32</v>
      </c>
      <c r="D59" s="58">
        <v>3126718.97</v>
      </c>
      <c r="E59" s="58">
        <v>2664492.96</v>
      </c>
      <c r="F59" s="58">
        <v>2128566.34</v>
      </c>
      <c r="G59" s="58">
        <v>462226.01</v>
      </c>
    </row>
    <row r="60" spans="1:7" x14ac:dyDescent="0.3">
      <c r="A60" s="68" t="s">
        <v>355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</row>
    <row r="61" spans="1:7" x14ac:dyDescent="0.3">
      <c r="A61" s="68" t="s">
        <v>356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</row>
    <row r="62" spans="1:7" x14ac:dyDescent="0.3">
      <c r="A62" s="67" t="s">
        <v>357</v>
      </c>
      <c r="B62" s="66">
        <v>0</v>
      </c>
      <c r="C62" s="66">
        <v>150000</v>
      </c>
      <c r="D62" s="66">
        <v>150000</v>
      </c>
      <c r="E62" s="66">
        <v>0</v>
      </c>
      <c r="F62" s="66">
        <v>0</v>
      </c>
      <c r="G62" s="66">
        <v>150000</v>
      </c>
    </row>
    <row r="63" spans="1:7" x14ac:dyDescent="0.3">
      <c r="A63" s="68" t="s">
        <v>358</v>
      </c>
      <c r="B63" s="58">
        <v>0</v>
      </c>
      <c r="C63" s="58">
        <v>0</v>
      </c>
      <c r="D63" s="58">
        <v>0</v>
      </c>
      <c r="E63" s="58">
        <v>0</v>
      </c>
      <c r="F63" s="58">
        <v>0</v>
      </c>
      <c r="G63" s="58">
        <v>0</v>
      </c>
    </row>
    <row r="64" spans="1:7" x14ac:dyDescent="0.3">
      <c r="A64" s="68" t="s">
        <v>359</v>
      </c>
      <c r="B64" s="58">
        <v>0</v>
      </c>
      <c r="C64" s="58">
        <v>0</v>
      </c>
      <c r="D64" s="58">
        <v>0</v>
      </c>
      <c r="E64" s="58">
        <v>0</v>
      </c>
      <c r="F64" s="58">
        <v>0</v>
      </c>
      <c r="G64" s="58">
        <v>0</v>
      </c>
    </row>
    <row r="65" spans="1:7" x14ac:dyDescent="0.3">
      <c r="A65" s="68" t="s">
        <v>360</v>
      </c>
      <c r="B65" s="58">
        <v>0</v>
      </c>
      <c r="C65" s="58">
        <v>0</v>
      </c>
      <c r="D65" s="58">
        <v>0</v>
      </c>
      <c r="E65" s="58">
        <v>0</v>
      </c>
      <c r="F65" s="58">
        <v>0</v>
      </c>
      <c r="G65" s="58">
        <v>0</v>
      </c>
    </row>
    <row r="66" spans="1:7" x14ac:dyDescent="0.3">
      <c r="A66" s="68" t="s">
        <v>361</v>
      </c>
      <c r="B66" s="58">
        <v>0</v>
      </c>
      <c r="C66" s="58">
        <v>0</v>
      </c>
      <c r="D66" s="58">
        <v>0</v>
      </c>
      <c r="E66" s="58">
        <v>0</v>
      </c>
      <c r="F66" s="58">
        <v>0</v>
      </c>
      <c r="G66" s="58">
        <v>0</v>
      </c>
    </row>
    <row r="67" spans="1:7" x14ac:dyDescent="0.3">
      <c r="A67" s="68" t="s">
        <v>362</v>
      </c>
      <c r="B67" s="58">
        <v>0</v>
      </c>
      <c r="C67" s="58">
        <v>0</v>
      </c>
      <c r="D67" s="58">
        <v>0</v>
      </c>
      <c r="E67" s="58">
        <v>0</v>
      </c>
      <c r="F67" s="58">
        <v>0</v>
      </c>
      <c r="G67" s="58">
        <v>0</v>
      </c>
    </row>
    <row r="68" spans="1:7" x14ac:dyDescent="0.3">
      <c r="A68" s="68" t="s">
        <v>363</v>
      </c>
      <c r="B68" s="58">
        <v>0</v>
      </c>
      <c r="C68" s="58">
        <v>0</v>
      </c>
      <c r="D68" s="58">
        <v>0</v>
      </c>
      <c r="E68" s="58">
        <v>0</v>
      </c>
      <c r="F68" s="58">
        <v>0</v>
      </c>
      <c r="G68" s="58">
        <v>0</v>
      </c>
    </row>
    <row r="69" spans="1:7" x14ac:dyDescent="0.3">
      <c r="A69" s="68" t="s">
        <v>364</v>
      </c>
      <c r="B69" s="58">
        <v>0</v>
      </c>
      <c r="C69" s="58">
        <v>0</v>
      </c>
      <c r="D69" s="58">
        <v>0</v>
      </c>
      <c r="E69" s="58">
        <v>0</v>
      </c>
      <c r="F69" s="58">
        <v>0</v>
      </c>
      <c r="G69" s="58">
        <v>0</v>
      </c>
    </row>
    <row r="70" spans="1:7" x14ac:dyDescent="0.3">
      <c r="A70" s="68" t="s">
        <v>365</v>
      </c>
      <c r="B70" s="58">
        <v>0</v>
      </c>
      <c r="C70" s="58">
        <v>150000</v>
      </c>
      <c r="D70" s="58">
        <v>150000</v>
      </c>
      <c r="E70" s="58">
        <v>0</v>
      </c>
      <c r="F70" s="58">
        <v>0</v>
      </c>
      <c r="G70" s="58">
        <v>150000</v>
      </c>
    </row>
    <row r="71" spans="1:7" x14ac:dyDescent="0.3">
      <c r="A71" s="67" t="s">
        <v>366</v>
      </c>
      <c r="B71" s="66">
        <v>400000</v>
      </c>
      <c r="C71" s="66">
        <v>250000</v>
      </c>
      <c r="D71" s="66">
        <v>650000</v>
      </c>
      <c r="E71" s="66">
        <v>250000</v>
      </c>
      <c r="F71" s="66">
        <v>250000</v>
      </c>
      <c r="G71" s="66">
        <v>400000</v>
      </c>
    </row>
    <row r="72" spans="1:7" x14ac:dyDescent="0.3">
      <c r="A72" s="68" t="s">
        <v>367</v>
      </c>
      <c r="B72" s="58">
        <v>0</v>
      </c>
      <c r="C72" s="58">
        <v>0</v>
      </c>
      <c r="D72" s="58">
        <v>0</v>
      </c>
      <c r="E72" s="58">
        <v>0</v>
      </c>
      <c r="F72" s="58">
        <v>0</v>
      </c>
      <c r="G72" s="58">
        <v>0</v>
      </c>
    </row>
    <row r="73" spans="1:7" x14ac:dyDescent="0.3">
      <c r="A73" s="68" t="s">
        <v>368</v>
      </c>
      <c r="B73" s="58">
        <v>0</v>
      </c>
      <c r="C73" s="58">
        <v>0</v>
      </c>
      <c r="D73" s="58">
        <v>0</v>
      </c>
      <c r="E73" s="58">
        <v>0</v>
      </c>
      <c r="F73" s="58">
        <v>0</v>
      </c>
      <c r="G73" s="58">
        <v>0</v>
      </c>
    </row>
    <row r="74" spans="1:7" x14ac:dyDescent="0.3">
      <c r="A74" s="68" t="s">
        <v>369</v>
      </c>
      <c r="B74" s="58">
        <v>400000</v>
      </c>
      <c r="C74" s="58">
        <v>250000</v>
      </c>
      <c r="D74" s="58">
        <v>650000</v>
      </c>
      <c r="E74" s="58">
        <v>250000</v>
      </c>
      <c r="F74" s="58">
        <v>250000</v>
      </c>
      <c r="G74" s="58">
        <v>400000</v>
      </c>
    </row>
    <row r="75" spans="1:7" x14ac:dyDescent="0.3">
      <c r="A75" s="67" t="s">
        <v>370</v>
      </c>
      <c r="B75" s="66">
        <v>20350000</v>
      </c>
      <c r="C75" s="66">
        <v>-350000</v>
      </c>
      <c r="D75" s="66">
        <v>20000000</v>
      </c>
      <c r="E75" s="66">
        <v>10322064.699999999</v>
      </c>
      <c r="F75" s="66">
        <v>10322064.699999999</v>
      </c>
      <c r="G75" s="66">
        <v>9677935.3000000007</v>
      </c>
    </row>
    <row r="76" spans="1:7" x14ac:dyDescent="0.3">
      <c r="A76" s="68" t="s">
        <v>371</v>
      </c>
      <c r="B76" s="58">
        <v>19000000</v>
      </c>
      <c r="C76" s="58">
        <v>0</v>
      </c>
      <c r="D76" s="58">
        <v>19000000</v>
      </c>
      <c r="E76" s="58">
        <v>9499998</v>
      </c>
      <c r="F76" s="58">
        <v>9499998</v>
      </c>
      <c r="G76" s="58">
        <v>9500002</v>
      </c>
    </row>
    <row r="77" spans="1:7" x14ac:dyDescent="0.3">
      <c r="A77" s="68" t="s">
        <v>372</v>
      </c>
      <c r="B77" s="58">
        <v>1350000</v>
      </c>
      <c r="C77" s="58">
        <v>-350000</v>
      </c>
      <c r="D77" s="58">
        <v>1000000</v>
      </c>
      <c r="E77" s="58">
        <v>822066.7</v>
      </c>
      <c r="F77" s="58">
        <v>822066.7</v>
      </c>
      <c r="G77" s="58">
        <v>177933.3</v>
      </c>
    </row>
    <row r="78" spans="1:7" x14ac:dyDescent="0.3">
      <c r="A78" s="68" t="s">
        <v>373</v>
      </c>
      <c r="B78" s="58">
        <v>0</v>
      </c>
      <c r="C78" s="58">
        <v>0</v>
      </c>
      <c r="D78" s="58">
        <v>0</v>
      </c>
      <c r="E78" s="58">
        <v>0</v>
      </c>
      <c r="F78" s="58">
        <v>0</v>
      </c>
      <c r="G78" s="58">
        <v>0</v>
      </c>
    </row>
    <row r="79" spans="1:7" x14ac:dyDescent="0.3">
      <c r="A79" s="68" t="s">
        <v>374</v>
      </c>
      <c r="B79" s="58">
        <v>0</v>
      </c>
      <c r="C79" s="58">
        <v>0</v>
      </c>
      <c r="D79" s="58">
        <v>0</v>
      </c>
      <c r="E79" s="58">
        <v>0</v>
      </c>
      <c r="F79" s="58">
        <v>0</v>
      </c>
      <c r="G79" s="58">
        <v>0</v>
      </c>
    </row>
    <row r="80" spans="1:7" x14ac:dyDescent="0.3">
      <c r="A80" s="68" t="s">
        <v>375</v>
      </c>
      <c r="B80" s="58">
        <v>0</v>
      </c>
      <c r="C80" s="58">
        <v>0</v>
      </c>
      <c r="D80" s="58">
        <v>0</v>
      </c>
      <c r="E80" s="58">
        <v>0</v>
      </c>
      <c r="F80" s="58">
        <v>0</v>
      </c>
      <c r="G80" s="58">
        <v>0</v>
      </c>
    </row>
    <row r="81" spans="1:7" x14ac:dyDescent="0.3">
      <c r="A81" s="68" t="s">
        <v>376</v>
      </c>
      <c r="B81" s="58">
        <v>0</v>
      </c>
      <c r="C81" s="58">
        <v>0</v>
      </c>
      <c r="D81" s="58">
        <v>0</v>
      </c>
      <c r="E81" s="58">
        <v>0</v>
      </c>
      <c r="F81" s="58">
        <v>0</v>
      </c>
      <c r="G81" s="58">
        <v>0</v>
      </c>
    </row>
    <row r="82" spans="1:7" x14ac:dyDescent="0.3">
      <c r="A82" s="68" t="s">
        <v>377</v>
      </c>
      <c r="B82" s="58">
        <v>0</v>
      </c>
      <c r="C82" s="58">
        <v>0</v>
      </c>
      <c r="D82" s="58">
        <v>0</v>
      </c>
      <c r="E82" s="58">
        <v>0</v>
      </c>
      <c r="F82" s="58">
        <v>0</v>
      </c>
      <c r="G82" s="58">
        <v>0</v>
      </c>
    </row>
    <row r="83" spans="1:7" x14ac:dyDescent="0.3">
      <c r="A83" s="69"/>
      <c r="B83" s="58"/>
      <c r="C83" s="58"/>
      <c r="D83" s="58"/>
      <c r="E83" s="58"/>
      <c r="F83" s="58"/>
      <c r="G83" s="58"/>
    </row>
    <row r="84" spans="1:7" x14ac:dyDescent="0.3">
      <c r="A84" s="27" t="s">
        <v>378</v>
      </c>
      <c r="B84" s="66">
        <v>149866637.34</v>
      </c>
      <c r="C84" s="66">
        <v>42910633.460000001</v>
      </c>
      <c r="D84" s="66">
        <v>192777270.80000001</v>
      </c>
      <c r="E84" s="66">
        <v>62416430.759999998</v>
      </c>
      <c r="F84" s="66">
        <v>58916430.759999998</v>
      </c>
      <c r="G84" s="66">
        <v>130360840.04000001</v>
      </c>
    </row>
    <row r="85" spans="1:7" x14ac:dyDescent="0.3">
      <c r="A85" s="67" t="s">
        <v>305</v>
      </c>
      <c r="B85" s="66">
        <v>49516400.090000004</v>
      </c>
      <c r="C85" s="66">
        <v>109851.9</v>
      </c>
      <c r="D85" s="66">
        <v>49626251.990000002</v>
      </c>
      <c r="E85" s="66">
        <v>23916685.02</v>
      </c>
      <c r="F85" s="66">
        <v>23916685.02</v>
      </c>
      <c r="G85" s="66">
        <v>25709566.969999999</v>
      </c>
    </row>
    <row r="86" spans="1:7" x14ac:dyDescent="0.3">
      <c r="A86" s="68" t="s">
        <v>306</v>
      </c>
      <c r="B86" s="58">
        <v>24208736.25</v>
      </c>
      <c r="C86" s="58">
        <v>21318.74</v>
      </c>
      <c r="D86" s="58">
        <v>24230054.989999998</v>
      </c>
      <c r="E86" s="58">
        <v>14130748.57</v>
      </c>
      <c r="F86" s="58">
        <v>14130748.57</v>
      </c>
      <c r="G86" s="58">
        <v>10099306.42</v>
      </c>
    </row>
    <row r="87" spans="1:7" x14ac:dyDescent="0.3">
      <c r="A87" s="68" t="s">
        <v>307</v>
      </c>
      <c r="B87" s="58">
        <v>254457.60000000001</v>
      </c>
      <c r="C87" s="58">
        <v>0</v>
      </c>
      <c r="D87" s="58">
        <v>254457.60000000001</v>
      </c>
      <c r="E87" s="58">
        <v>127228.8</v>
      </c>
      <c r="F87" s="58">
        <v>127228.8</v>
      </c>
      <c r="G87" s="58">
        <v>127228.8</v>
      </c>
    </row>
    <row r="88" spans="1:7" x14ac:dyDescent="0.3">
      <c r="A88" s="68" t="s">
        <v>308</v>
      </c>
      <c r="B88" s="58">
        <v>5059217.32</v>
      </c>
      <c r="C88" s="58">
        <v>47887.17</v>
      </c>
      <c r="D88" s="58">
        <v>5107104.49</v>
      </c>
      <c r="E88" s="58">
        <v>388632.35</v>
      </c>
      <c r="F88" s="58">
        <v>388632.35</v>
      </c>
      <c r="G88" s="58">
        <v>4718472.1399999997</v>
      </c>
    </row>
    <row r="89" spans="1:7" x14ac:dyDescent="0.3">
      <c r="A89" s="68" t="s">
        <v>309</v>
      </c>
      <c r="B89" s="58">
        <v>7044445.75</v>
      </c>
      <c r="C89" s="58">
        <v>0</v>
      </c>
      <c r="D89" s="58">
        <v>7044445.75</v>
      </c>
      <c r="E89" s="58">
        <v>3203234.68</v>
      </c>
      <c r="F89" s="58">
        <v>3203234.68</v>
      </c>
      <c r="G89" s="58">
        <v>3841211.07</v>
      </c>
    </row>
    <row r="90" spans="1:7" x14ac:dyDescent="0.3">
      <c r="A90" s="68" t="s">
        <v>310</v>
      </c>
      <c r="B90" s="58">
        <v>12948285.85</v>
      </c>
      <c r="C90" s="58">
        <v>40645.99</v>
      </c>
      <c r="D90" s="58">
        <v>12988931.84</v>
      </c>
      <c r="E90" s="58">
        <v>6066840.6200000001</v>
      </c>
      <c r="F90" s="58">
        <v>6066840.6200000001</v>
      </c>
      <c r="G90" s="58">
        <v>6922091.2199999997</v>
      </c>
    </row>
    <row r="91" spans="1:7" x14ac:dyDescent="0.3">
      <c r="A91" s="68" t="s">
        <v>311</v>
      </c>
      <c r="B91" s="58">
        <v>0</v>
      </c>
      <c r="C91" s="58">
        <v>0</v>
      </c>
      <c r="D91" s="58">
        <v>0</v>
      </c>
      <c r="E91" s="58">
        <v>0</v>
      </c>
      <c r="F91" s="58">
        <v>0</v>
      </c>
      <c r="G91" s="58">
        <v>0</v>
      </c>
    </row>
    <row r="92" spans="1:7" x14ac:dyDescent="0.3">
      <c r="A92" s="68" t="s">
        <v>312</v>
      </c>
      <c r="B92" s="58">
        <v>1257.32</v>
      </c>
      <c r="C92" s="58">
        <v>0</v>
      </c>
      <c r="D92" s="58">
        <v>1257.32</v>
      </c>
      <c r="E92" s="58">
        <v>0</v>
      </c>
      <c r="F92" s="58">
        <v>0</v>
      </c>
      <c r="G92" s="58">
        <v>1257.32</v>
      </c>
    </row>
    <row r="93" spans="1:7" x14ac:dyDescent="0.3">
      <c r="A93" s="67" t="s">
        <v>313</v>
      </c>
      <c r="B93" s="66">
        <v>26713186.640000001</v>
      </c>
      <c r="C93" s="66">
        <v>-1883485.65</v>
      </c>
      <c r="D93" s="66">
        <v>24829700.989999998</v>
      </c>
      <c r="E93" s="66">
        <v>9741231.0999999996</v>
      </c>
      <c r="F93" s="66">
        <v>9741231.0999999996</v>
      </c>
      <c r="G93" s="66">
        <v>15088469.890000001</v>
      </c>
    </row>
    <row r="94" spans="1:7" x14ac:dyDescent="0.3">
      <c r="A94" s="68" t="s">
        <v>314</v>
      </c>
      <c r="B94" s="58">
        <v>841121.94</v>
      </c>
      <c r="C94" s="58">
        <v>-68730.240000000005</v>
      </c>
      <c r="D94" s="58">
        <v>772391.7</v>
      </c>
      <c r="E94" s="58">
        <v>106568.51</v>
      </c>
      <c r="F94" s="58">
        <v>106568.51</v>
      </c>
      <c r="G94" s="58">
        <v>665823.18999999994</v>
      </c>
    </row>
    <row r="95" spans="1:7" x14ac:dyDescent="0.3">
      <c r="A95" s="68" t="s">
        <v>315</v>
      </c>
      <c r="B95" s="58">
        <v>182691.84</v>
      </c>
      <c r="C95" s="58">
        <v>19778.16</v>
      </c>
      <c r="D95" s="58">
        <v>202470</v>
      </c>
      <c r="E95" s="58">
        <v>51830.25</v>
      </c>
      <c r="F95" s="58">
        <v>51830.25</v>
      </c>
      <c r="G95" s="58">
        <v>150639.75</v>
      </c>
    </row>
    <row r="96" spans="1:7" x14ac:dyDescent="0.3">
      <c r="A96" s="68" t="s">
        <v>316</v>
      </c>
      <c r="B96" s="58">
        <v>0</v>
      </c>
      <c r="C96" s="58">
        <v>0</v>
      </c>
      <c r="D96" s="58">
        <v>0</v>
      </c>
      <c r="E96" s="58">
        <v>0</v>
      </c>
      <c r="F96" s="58">
        <v>0</v>
      </c>
      <c r="G96" s="58">
        <v>0</v>
      </c>
    </row>
    <row r="97" spans="1:7" x14ac:dyDescent="0.3">
      <c r="A97" s="68" t="s">
        <v>317</v>
      </c>
      <c r="B97" s="58">
        <v>2648738.33</v>
      </c>
      <c r="C97" s="58">
        <v>-152972.24</v>
      </c>
      <c r="D97" s="58">
        <v>2495766.09</v>
      </c>
      <c r="E97" s="58">
        <v>1074986.01</v>
      </c>
      <c r="F97" s="58">
        <v>1074986.01</v>
      </c>
      <c r="G97" s="58">
        <v>1420780.08</v>
      </c>
    </row>
    <row r="98" spans="1:7" x14ac:dyDescent="0.3">
      <c r="A98" s="70" t="s">
        <v>318</v>
      </c>
      <c r="B98" s="58">
        <v>59749.14</v>
      </c>
      <c r="C98" s="58">
        <v>0</v>
      </c>
      <c r="D98" s="58">
        <v>59749.14</v>
      </c>
      <c r="E98" s="58">
        <v>19355.84</v>
      </c>
      <c r="F98" s="58">
        <v>19355.84</v>
      </c>
      <c r="G98" s="58">
        <v>40393.300000000003</v>
      </c>
    </row>
    <row r="99" spans="1:7" x14ac:dyDescent="0.3">
      <c r="A99" s="68" t="s">
        <v>319</v>
      </c>
      <c r="B99" s="58">
        <v>14465052.91</v>
      </c>
      <c r="C99" s="58">
        <v>416572.13</v>
      </c>
      <c r="D99" s="58">
        <v>14881625.039999999</v>
      </c>
      <c r="E99" s="58">
        <v>7002148.8499999996</v>
      </c>
      <c r="F99" s="58">
        <v>7002148.8499999996</v>
      </c>
      <c r="G99" s="58">
        <v>7879476.1900000004</v>
      </c>
    </row>
    <row r="100" spans="1:7" x14ac:dyDescent="0.3">
      <c r="A100" s="68" t="s">
        <v>320</v>
      </c>
      <c r="B100" s="58">
        <v>4195101.2699999996</v>
      </c>
      <c r="C100" s="58">
        <v>-1636663.34</v>
      </c>
      <c r="D100" s="58">
        <v>2558437.9300000002</v>
      </c>
      <c r="E100" s="58">
        <v>72790</v>
      </c>
      <c r="F100" s="58">
        <v>72790</v>
      </c>
      <c r="G100" s="58">
        <v>2485647.9300000002</v>
      </c>
    </row>
    <row r="101" spans="1:7" x14ac:dyDescent="0.3">
      <c r="A101" s="68" t="s">
        <v>321</v>
      </c>
      <c r="B101" s="58">
        <v>1924088.32</v>
      </c>
      <c r="C101" s="58">
        <v>-549288.31999999995</v>
      </c>
      <c r="D101" s="58">
        <v>1374800</v>
      </c>
      <c r="E101" s="58">
        <v>0</v>
      </c>
      <c r="F101" s="58">
        <v>0</v>
      </c>
      <c r="G101" s="58">
        <v>1374800</v>
      </c>
    </row>
    <row r="102" spans="1:7" x14ac:dyDescent="0.3">
      <c r="A102" s="68" t="s">
        <v>322</v>
      </c>
      <c r="B102" s="58">
        <v>2396642.89</v>
      </c>
      <c r="C102" s="58">
        <v>87818.2</v>
      </c>
      <c r="D102" s="58">
        <v>2484461.09</v>
      </c>
      <c r="E102" s="58">
        <v>1413551.64</v>
      </c>
      <c r="F102" s="58">
        <v>1413551.64</v>
      </c>
      <c r="G102" s="58">
        <v>1070909.45</v>
      </c>
    </row>
    <row r="103" spans="1:7" x14ac:dyDescent="0.3">
      <c r="A103" s="67" t="s">
        <v>323</v>
      </c>
      <c r="B103" s="66">
        <v>17313884.34</v>
      </c>
      <c r="C103" s="66">
        <v>414468.32</v>
      </c>
      <c r="D103" s="66">
        <v>17728352.66</v>
      </c>
      <c r="E103" s="66">
        <v>11616350.07</v>
      </c>
      <c r="F103" s="66">
        <v>8116350.0700000003</v>
      </c>
      <c r="G103" s="66">
        <v>6112002.5899999999</v>
      </c>
    </row>
    <row r="104" spans="1:7" x14ac:dyDescent="0.3">
      <c r="A104" s="68" t="s">
        <v>324</v>
      </c>
      <c r="B104" s="58">
        <v>6574762.1900000004</v>
      </c>
      <c r="C104" s="58">
        <v>-860691.67</v>
      </c>
      <c r="D104" s="58">
        <v>5714070.5199999996</v>
      </c>
      <c r="E104" s="58">
        <v>4597545</v>
      </c>
      <c r="F104" s="58">
        <v>1097545</v>
      </c>
      <c r="G104" s="58">
        <v>1116525.52</v>
      </c>
    </row>
    <row r="105" spans="1:7" x14ac:dyDescent="0.3">
      <c r="A105" s="68" t="s">
        <v>325</v>
      </c>
      <c r="B105" s="58">
        <v>287358</v>
      </c>
      <c r="C105" s="58">
        <v>32993.5</v>
      </c>
      <c r="D105" s="58">
        <v>320351.5</v>
      </c>
      <c r="E105" s="58">
        <v>63684</v>
      </c>
      <c r="F105" s="58">
        <v>63684</v>
      </c>
      <c r="G105" s="58">
        <v>256667.5</v>
      </c>
    </row>
    <row r="106" spans="1:7" x14ac:dyDescent="0.3">
      <c r="A106" s="68" t="s">
        <v>326</v>
      </c>
      <c r="B106" s="58">
        <v>993719.16</v>
      </c>
      <c r="C106" s="58">
        <v>485996.53</v>
      </c>
      <c r="D106" s="58">
        <v>1479715.69</v>
      </c>
      <c r="E106" s="58">
        <v>437894.64</v>
      </c>
      <c r="F106" s="58">
        <v>437894.64</v>
      </c>
      <c r="G106" s="58">
        <v>1041821.05</v>
      </c>
    </row>
    <row r="107" spans="1:7" x14ac:dyDescent="0.3">
      <c r="A107" s="68" t="s">
        <v>327</v>
      </c>
      <c r="B107" s="58">
        <v>140896.95999999999</v>
      </c>
      <c r="C107" s="58">
        <v>10269.299999999999</v>
      </c>
      <c r="D107" s="58">
        <v>151166.26</v>
      </c>
      <c r="E107" s="58">
        <v>151166</v>
      </c>
      <c r="F107" s="58">
        <v>151166</v>
      </c>
      <c r="G107" s="58">
        <v>0.26</v>
      </c>
    </row>
    <row r="108" spans="1:7" x14ac:dyDescent="0.3">
      <c r="A108" s="68" t="s">
        <v>328</v>
      </c>
      <c r="B108" s="58">
        <v>2959671.79</v>
      </c>
      <c r="C108" s="58">
        <v>741492.22</v>
      </c>
      <c r="D108" s="58">
        <v>3701164.01</v>
      </c>
      <c r="E108" s="58">
        <v>1289059.99</v>
      </c>
      <c r="F108" s="58">
        <v>1289059.99</v>
      </c>
      <c r="G108" s="58">
        <v>2412104.02</v>
      </c>
    </row>
    <row r="109" spans="1:7" x14ac:dyDescent="0.3">
      <c r="A109" s="68" t="s">
        <v>329</v>
      </c>
      <c r="B109" s="58">
        <v>0</v>
      </c>
      <c r="C109" s="58">
        <v>0</v>
      </c>
      <c r="D109" s="58">
        <v>0</v>
      </c>
      <c r="E109" s="58">
        <v>0</v>
      </c>
      <c r="F109" s="58">
        <v>0</v>
      </c>
      <c r="G109" s="58">
        <v>0</v>
      </c>
    </row>
    <row r="110" spans="1:7" x14ac:dyDescent="0.3">
      <c r="A110" s="68" t="s">
        <v>330</v>
      </c>
      <c r="B110" s="58">
        <v>0</v>
      </c>
      <c r="C110" s="58">
        <v>0</v>
      </c>
      <c r="D110" s="58">
        <v>0</v>
      </c>
      <c r="E110" s="58">
        <v>0</v>
      </c>
      <c r="F110" s="58">
        <v>0</v>
      </c>
      <c r="G110" s="58">
        <v>0</v>
      </c>
    </row>
    <row r="111" spans="1:7" x14ac:dyDescent="0.3">
      <c r="A111" s="68" t="s">
        <v>331</v>
      </c>
      <c r="B111" s="58">
        <v>3789582</v>
      </c>
      <c r="C111" s="58">
        <v>0</v>
      </c>
      <c r="D111" s="58">
        <v>3789582</v>
      </c>
      <c r="E111" s="58">
        <v>3515486.48</v>
      </c>
      <c r="F111" s="58">
        <v>3515486.48</v>
      </c>
      <c r="G111" s="58">
        <v>274095.52</v>
      </c>
    </row>
    <row r="112" spans="1:7" x14ac:dyDescent="0.3">
      <c r="A112" s="68" t="s">
        <v>332</v>
      </c>
      <c r="B112" s="58">
        <v>2567894.2400000002</v>
      </c>
      <c r="C112" s="58">
        <v>4408.4399999999996</v>
      </c>
      <c r="D112" s="58">
        <v>2572302.6800000002</v>
      </c>
      <c r="E112" s="58">
        <v>1561513.96</v>
      </c>
      <c r="F112" s="58">
        <v>1561513.96</v>
      </c>
      <c r="G112" s="58">
        <v>1010788.72</v>
      </c>
    </row>
    <row r="113" spans="1:7" x14ac:dyDescent="0.3">
      <c r="A113" s="67" t="s">
        <v>333</v>
      </c>
      <c r="B113" s="66">
        <v>9347169.0299999993</v>
      </c>
      <c r="C113" s="66">
        <v>11371220.1</v>
      </c>
      <c r="D113" s="66">
        <v>20718389.129999999</v>
      </c>
      <c r="E113" s="66">
        <v>3775818.45</v>
      </c>
      <c r="F113" s="66">
        <v>3775818.45</v>
      </c>
      <c r="G113" s="66">
        <v>16942570.68</v>
      </c>
    </row>
    <row r="114" spans="1:7" x14ac:dyDescent="0.3">
      <c r="A114" s="68" t="s">
        <v>334</v>
      </c>
      <c r="B114" s="58">
        <v>7708000</v>
      </c>
      <c r="C114" s="58">
        <v>0</v>
      </c>
      <c r="D114" s="58">
        <v>7708000</v>
      </c>
      <c r="E114" s="58">
        <v>2500000</v>
      </c>
      <c r="F114" s="58">
        <v>2500000</v>
      </c>
      <c r="G114" s="58">
        <v>5208000</v>
      </c>
    </row>
    <row r="115" spans="1:7" x14ac:dyDescent="0.3">
      <c r="A115" s="68" t="s">
        <v>335</v>
      </c>
      <c r="B115" s="58">
        <v>0</v>
      </c>
      <c r="C115" s="58">
        <v>0</v>
      </c>
      <c r="D115" s="58">
        <v>0</v>
      </c>
      <c r="E115" s="58">
        <v>0</v>
      </c>
      <c r="F115" s="58">
        <v>0</v>
      </c>
      <c r="G115" s="58">
        <v>0</v>
      </c>
    </row>
    <row r="116" spans="1:7" x14ac:dyDescent="0.3">
      <c r="A116" s="68" t="s">
        <v>336</v>
      </c>
      <c r="B116" s="58">
        <v>799169.03</v>
      </c>
      <c r="C116" s="58">
        <v>200643.47</v>
      </c>
      <c r="D116" s="58">
        <v>999812.5</v>
      </c>
      <c r="E116" s="58">
        <v>0</v>
      </c>
      <c r="F116" s="58">
        <v>0</v>
      </c>
      <c r="G116" s="58">
        <v>999812.5</v>
      </c>
    </row>
    <row r="117" spans="1:7" x14ac:dyDescent="0.3">
      <c r="A117" s="68" t="s">
        <v>337</v>
      </c>
      <c r="B117" s="58">
        <v>840000</v>
      </c>
      <c r="C117" s="58">
        <v>11170576.630000001</v>
      </c>
      <c r="D117" s="58">
        <v>12010576.630000001</v>
      </c>
      <c r="E117" s="58">
        <v>1275818.45</v>
      </c>
      <c r="F117" s="58">
        <v>1275818.45</v>
      </c>
      <c r="G117" s="58">
        <v>10734758.18</v>
      </c>
    </row>
    <row r="118" spans="1:7" x14ac:dyDescent="0.3">
      <c r="A118" s="68" t="s">
        <v>338</v>
      </c>
      <c r="B118" s="58">
        <v>0</v>
      </c>
      <c r="C118" s="58">
        <v>0</v>
      </c>
      <c r="D118" s="58">
        <v>0</v>
      </c>
      <c r="E118" s="58">
        <v>0</v>
      </c>
      <c r="F118" s="58">
        <v>0</v>
      </c>
      <c r="G118" s="58">
        <v>0</v>
      </c>
    </row>
    <row r="119" spans="1:7" x14ac:dyDescent="0.3">
      <c r="A119" s="68" t="s">
        <v>339</v>
      </c>
      <c r="B119" s="58">
        <v>0</v>
      </c>
      <c r="C119" s="58">
        <v>0</v>
      </c>
      <c r="D119" s="58">
        <v>0</v>
      </c>
      <c r="E119" s="58">
        <v>0</v>
      </c>
      <c r="F119" s="58">
        <v>0</v>
      </c>
      <c r="G119" s="58">
        <v>0</v>
      </c>
    </row>
    <row r="120" spans="1:7" x14ac:dyDescent="0.3">
      <c r="A120" s="68" t="s">
        <v>340</v>
      </c>
      <c r="B120" s="58">
        <v>0</v>
      </c>
      <c r="C120" s="58">
        <v>0</v>
      </c>
      <c r="D120" s="58">
        <v>0</v>
      </c>
      <c r="E120" s="58">
        <v>0</v>
      </c>
      <c r="F120" s="58">
        <v>0</v>
      </c>
      <c r="G120" s="58">
        <v>0</v>
      </c>
    </row>
    <row r="121" spans="1:7" x14ac:dyDescent="0.3">
      <c r="A121" s="68" t="s">
        <v>341</v>
      </c>
      <c r="B121" s="58">
        <v>0</v>
      </c>
      <c r="C121" s="58">
        <v>0</v>
      </c>
      <c r="D121" s="58">
        <v>0</v>
      </c>
      <c r="E121" s="58">
        <v>0</v>
      </c>
      <c r="F121" s="58">
        <v>0</v>
      </c>
      <c r="G121" s="58">
        <v>0</v>
      </c>
    </row>
    <row r="122" spans="1:7" x14ac:dyDescent="0.3">
      <c r="A122" s="68" t="s">
        <v>342</v>
      </c>
      <c r="B122" s="58">
        <v>0</v>
      </c>
      <c r="C122" s="58">
        <v>0</v>
      </c>
      <c r="D122" s="58">
        <v>0</v>
      </c>
      <c r="E122" s="58">
        <v>0</v>
      </c>
      <c r="F122" s="58">
        <v>0</v>
      </c>
      <c r="G122" s="58">
        <v>0</v>
      </c>
    </row>
    <row r="123" spans="1:7" x14ac:dyDescent="0.3">
      <c r="A123" s="67" t="s">
        <v>343</v>
      </c>
      <c r="B123" s="66">
        <v>1864885.35</v>
      </c>
      <c r="C123" s="66">
        <v>10295756</v>
      </c>
      <c r="D123" s="66">
        <v>12160641.35</v>
      </c>
      <c r="E123" s="66">
        <v>5062325.76</v>
      </c>
      <c r="F123" s="66">
        <v>5062325.76</v>
      </c>
      <c r="G123" s="66">
        <v>7098315.5899999999</v>
      </c>
    </row>
    <row r="124" spans="1:7" x14ac:dyDescent="0.3">
      <c r="A124" s="68" t="s">
        <v>344</v>
      </c>
      <c r="B124" s="58">
        <v>27144</v>
      </c>
      <c r="C124" s="58">
        <v>2848856</v>
      </c>
      <c r="D124" s="58">
        <v>2876000</v>
      </c>
      <c r="E124" s="58">
        <v>0</v>
      </c>
      <c r="F124" s="58">
        <v>0</v>
      </c>
      <c r="G124" s="58">
        <v>2876000</v>
      </c>
    </row>
    <row r="125" spans="1:7" x14ac:dyDescent="0.3">
      <c r="A125" s="68" t="s">
        <v>345</v>
      </c>
      <c r="B125" s="58">
        <v>0</v>
      </c>
      <c r="C125" s="58">
        <v>250000</v>
      </c>
      <c r="D125" s="58">
        <v>250000</v>
      </c>
      <c r="E125" s="58">
        <v>0</v>
      </c>
      <c r="F125" s="58">
        <v>0</v>
      </c>
      <c r="G125" s="58">
        <v>250000</v>
      </c>
    </row>
    <row r="126" spans="1:7" x14ac:dyDescent="0.3">
      <c r="A126" s="68" t="s">
        <v>346</v>
      </c>
      <c r="B126" s="58">
        <v>0</v>
      </c>
      <c r="C126" s="58">
        <v>0</v>
      </c>
      <c r="D126" s="58">
        <v>0</v>
      </c>
      <c r="E126" s="58">
        <v>0</v>
      </c>
      <c r="F126" s="58">
        <v>0</v>
      </c>
      <c r="G126" s="58">
        <v>0</v>
      </c>
    </row>
    <row r="127" spans="1:7" x14ac:dyDescent="0.3">
      <c r="A127" s="68" t="s">
        <v>347</v>
      </c>
      <c r="B127" s="58">
        <v>0</v>
      </c>
      <c r="C127" s="58">
        <v>6920000</v>
      </c>
      <c r="D127" s="58">
        <v>6920000</v>
      </c>
      <c r="E127" s="58">
        <v>3299425.76</v>
      </c>
      <c r="F127" s="58">
        <v>3299425.76</v>
      </c>
      <c r="G127" s="58">
        <v>3620574.24</v>
      </c>
    </row>
    <row r="128" spans="1:7" x14ac:dyDescent="0.3">
      <c r="A128" s="68" t="s">
        <v>348</v>
      </c>
      <c r="B128" s="58">
        <v>1750000</v>
      </c>
      <c r="C128" s="58">
        <v>0</v>
      </c>
      <c r="D128" s="58">
        <v>1750000</v>
      </c>
      <c r="E128" s="58">
        <v>1750000</v>
      </c>
      <c r="F128" s="58">
        <v>1750000</v>
      </c>
      <c r="G128" s="58">
        <v>0</v>
      </c>
    </row>
    <row r="129" spans="1:7" x14ac:dyDescent="0.3">
      <c r="A129" s="68" t="s">
        <v>349</v>
      </c>
      <c r="B129" s="58">
        <v>87741.35</v>
      </c>
      <c r="C129" s="58">
        <v>276900</v>
      </c>
      <c r="D129" s="58">
        <v>364641.35</v>
      </c>
      <c r="E129" s="58">
        <v>12900</v>
      </c>
      <c r="F129" s="58">
        <v>12900</v>
      </c>
      <c r="G129" s="58">
        <v>351741.35</v>
      </c>
    </row>
    <row r="130" spans="1:7" x14ac:dyDescent="0.3">
      <c r="A130" s="68" t="s">
        <v>350</v>
      </c>
      <c r="B130" s="58">
        <v>0</v>
      </c>
      <c r="C130" s="58">
        <v>0</v>
      </c>
      <c r="D130" s="58">
        <v>0</v>
      </c>
      <c r="E130" s="58">
        <v>0</v>
      </c>
      <c r="F130" s="58">
        <v>0</v>
      </c>
      <c r="G130" s="58">
        <v>0</v>
      </c>
    </row>
    <row r="131" spans="1:7" x14ac:dyDescent="0.3">
      <c r="A131" s="68" t="s">
        <v>351</v>
      </c>
      <c r="B131" s="58">
        <v>0</v>
      </c>
      <c r="C131" s="58">
        <v>0</v>
      </c>
      <c r="D131" s="58">
        <v>0</v>
      </c>
      <c r="E131" s="58">
        <v>0</v>
      </c>
      <c r="F131" s="58">
        <v>0</v>
      </c>
      <c r="G131" s="58">
        <v>0</v>
      </c>
    </row>
    <row r="132" spans="1:7" x14ac:dyDescent="0.3">
      <c r="A132" s="68" t="s">
        <v>352</v>
      </c>
      <c r="B132" s="58">
        <v>0</v>
      </c>
      <c r="C132" s="58">
        <v>0</v>
      </c>
      <c r="D132" s="58">
        <v>0</v>
      </c>
      <c r="E132" s="58">
        <v>0</v>
      </c>
      <c r="F132" s="58">
        <v>0</v>
      </c>
      <c r="G132" s="58">
        <v>0</v>
      </c>
    </row>
    <row r="133" spans="1:7" x14ac:dyDescent="0.3">
      <c r="A133" s="67" t="s">
        <v>353</v>
      </c>
      <c r="B133" s="66">
        <v>0</v>
      </c>
      <c r="C133" s="66">
        <v>64792350.18</v>
      </c>
      <c r="D133" s="66">
        <v>64792350.18</v>
      </c>
      <c r="E133" s="66">
        <v>8304020.3600000003</v>
      </c>
      <c r="F133" s="66">
        <v>8304020.3600000003</v>
      </c>
      <c r="G133" s="66">
        <v>56488329.82</v>
      </c>
    </row>
    <row r="134" spans="1:7" x14ac:dyDescent="0.3">
      <c r="A134" s="68" t="s">
        <v>354</v>
      </c>
      <c r="B134" s="58">
        <v>0</v>
      </c>
      <c r="C134" s="58">
        <v>64792350.18</v>
      </c>
      <c r="D134" s="58">
        <v>64792350.18</v>
      </c>
      <c r="E134" s="58">
        <v>8304020.3600000003</v>
      </c>
      <c r="F134" s="58">
        <v>8304020.3600000003</v>
      </c>
      <c r="G134" s="58">
        <v>56488329.82</v>
      </c>
    </row>
    <row r="135" spans="1:7" x14ac:dyDescent="0.3">
      <c r="A135" s="68" t="s">
        <v>355</v>
      </c>
      <c r="B135" s="58">
        <v>0</v>
      </c>
      <c r="C135" s="58">
        <v>0</v>
      </c>
      <c r="D135" s="58">
        <v>0</v>
      </c>
      <c r="E135" s="58">
        <v>0</v>
      </c>
      <c r="F135" s="58">
        <v>0</v>
      </c>
      <c r="G135" s="58">
        <v>0</v>
      </c>
    </row>
    <row r="136" spans="1:7" x14ac:dyDescent="0.3">
      <c r="A136" s="68" t="s">
        <v>356</v>
      </c>
      <c r="B136" s="58">
        <v>0</v>
      </c>
      <c r="C136" s="58">
        <v>0</v>
      </c>
      <c r="D136" s="58">
        <v>0</v>
      </c>
      <c r="E136" s="58">
        <v>0</v>
      </c>
      <c r="F136" s="58">
        <v>0</v>
      </c>
      <c r="G136" s="58">
        <v>0</v>
      </c>
    </row>
    <row r="137" spans="1:7" x14ac:dyDescent="0.3">
      <c r="A137" s="67" t="s">
        <v>357</v>
      </c>
      <c r="B137" s="66">
        <v>45111111.890000001</v>
      </c>
      <c r="C137" s="66">
        <v>-42189527.390000001</v>
      </c>
      <c r="D137" s="66">
        <v>2921584.5</v>
      </c>
      <c r="E137" s="66">
        <v>0</v>
      </c>
      <c r="F137" s="66">
        <v>0</v>
      </c>
      <c r="G137" s="66">
        <v>2921584.5</v>
      </c>
    </row>
    <row r="138" spans="1:7" x14ac:dyDescent="0.3">
      <c r="A138" s="68" t="s">
        <v>358</v>
      </c>
      <c r="B138" s="58">
        <v>0</v>
      </c>
      <c r="C138" s="58">
        <v>0</v>
      </c>
      <c r="D138" s="58">
        <v>0</v>
      </c>
      <c r="E138" s="58">
        <v>0</v>
      </c>
      <c r="F138" s="58">
        <v>0</v>
      </c>
      <c r="G138" s="58">
        <v>0</v>
      </c>
    </row>
    <row r="139" spans="1:7" x14ac:dyDescent="0.3">
      <c r="A139" s="68" t="s">
        <v>359</v>
      </c>
      <c r="B139" s="58">
        <v>0</v>
      </c>
      <c r="C139" s="58">
        <v>0</v>
      </c>
      <c r="D139" s="58">
        <v>0</v>
      </c>
      <c r="E139" s="58">
        <v>0</v>
      </c>
      <c r="F139" s="58">
        <v>0</v>
      </c>
      <c r="G139" s="58">
        <v>0</v>
      </c>
    </row>
    <row r="140" spans="1:7" x14ac:dyDescent="0.3">
      <c r="A140" s="68" t="s">
        <v>360</v>
      </c>
      <c r="B140" s="58">
        <v>0</v>
      </c>
      <c r="C140" s="58">
        <v>0</v>
      </c>
      <c r="D140" s="58">
        <v>0</v>
      </c>
      <c r="E140" s="58">
        <v>0</v>
      </c>
      <c r="F140" s="58">
        <v>0</v>
      </c>
      <c r="G140" s="58">
        <v>0</v>
      </c>
    </row>
    <row r="141" spans="1:7" x14ac:dyDescent="0.3">
      <c r="A141" s="68" t="s">
        <v>361</v>
      </c>
      <c r="B141" s="58">
        <v>0</v>
      </c>
      <c r="C141" s="58">
        <v>0</v>
      </c>
      <c r="D141" s="58">
        <v>0</v>
      </c>
      <c r="E141" s="58">
        <v>0</v>
      </c>
      <c r="F141" s="58">
        <v>0</v>
      </c>
      <c r="G141" s="58">
        <v>0</v>
      </c>
    </row>
    <row r="142" spans="1:7" x14ac:dyDescent="0.3">
      <c r="A142" s="68" t="s">
        <v>362</v>
      </c>
      <c r="B142" s="58">
        <v>0</v>
      </c>
      <c r="C142" s="58">
        <v>0</v>
      </c>
      <c r="D142" s="58">
        <v>0</v>
      </c>
      <c r="E142" s="58">
        <v>0</v>
      </c>
      <c r="F142" s="58">
        <v>0</v>
      </c>
      <c r="G142" s="58">
        <v>0</v>
      </c>
    </row>
    <row r="143" spans="1:7" x14ac:dyDescent="0.3">
      <c r="A143" s="68" t="s">
        <v>363</v>
      </c>
      <c r="B143" s="58">
        <v>0</v>
      </c>
      <c r="C143" s="58">
        <v>0</v>
      </c>
      <c r="D143" s="58">
        <v>0</v>
      </c>
      <c r="E143" s="58">
        <v>0</v>
      </c>
      <c r="F143" s="58">
        <v>0</v>
      </c>
      <c r="G143" s="58">
        <v>0</v>
      </c>
    </row>
    <row r="144" spans="1:7" x14ac:dyDescent="0.3">
      <c r="A144" s="68" t="s">
        <v>364</v>
      </c>
      <c r="B144" s="58">
        <v>0</v>
      </c>
      <c r="C144" s="58">
        <v>0</v>
      </c>
      <c r="D144" s="58">
        <v>0</v>
      </c>
      <c r="E144" s="58">
        <v>0</v>
      </c>
      <c r="F144" s="58">
        <v>0</v>
      </c>
      <c r="G144" s="58">
        <v>0</v>
      </c>
    </row>
    <row r="145" spans="1:7" x14ac:dyDescent="0.3">
      <c r="A145" s="68" t="s">
        <v>365</v>
      </c>
      <c r="B145" s="58">
        <v>45111111.890000001</v>
      </c>
      <c r="C145" s="58">
        <v>-42189527.390000001</v>
      </c>
      <c r="D145" s="58">
        <v>2921584.5</v>
      </c>
      <c r="E145" s="58">
        <v>0</v>
      </c>
      <c r="F145" s="58">
        <v>0</v>
      </c>
      <c r="G145" s="58">
        <v>2921584.5</v>
      </c>
    </row>
    <row r="146" spans="1:7" x14ac:dyDescent="0.3">
      <c r="A146" s="67" t="s">
        <v>366</v>
      </c>
      <c r="B146" s="66">
        <v>0</v>
      </c>
      <c r="C146" s="66">
        <v>0</v>
      </c>
      <c r="D146" s="66">
        <v>0</v>
      </c>
      <c r="E146" s="66">
        <v>0</v>
      </c>
      <c r="F146" s="66">
        <v>0</v>
      </c>
      <c r="G146" s="66">
        <v>0</v>
      </c>
    </row>
    <row r="147" spans="1:7" x14ac:dyDescent="0.3">
      <c r="A147" s="68" t="s">
        <v>367</v>
      </c>
      <c r="B147" s="58">
        <v>0</v>
      </c>
      <c r="C147" s="58">
        <v>0</v>
      </c>
      <c r="D147" s="58">
        <v>0</v>
      </c>
      <c r="E147" s="58">
        <v>0</v>
      </c>
      <c r="F147" s="58">
        <v>0</v>
      </c>
      <c r="G147" s="58">
        <v>0</v>
      </c>
    </row>
    <row r="148" spans="1:7" x14ac:dyDescent="0.3">
      <c r="A148" s="68" t="s">
        <v>368</v>
      </c>
      <c r="B148" s="58">
        <v>0</v>
      </c>
      <c r="C148" s="58">
        <v>0</v>
      </c>
      <c r="D148" s="58">
        <v>0</v>
      </c>
      <c r="E148" s="58">
        <v>0</v>
      </c>
      <c r="F148" s="58">
        <v>0</v>
      </c>
      <c r="G148" s="58">
        <v>0</v>
      </c>
    </row>
    <row r="149" spans="1:7" x14ac:dyDescent="0.3">
      <c r="A149" s="68" t="s">
        <v>369</v>
      </c>
      <c r="B149" s="58">
        <v>0</v>
      </c>
      <c r="C149" s="58">
        <v>0</v>
      </c>
      <c r="D149" s="58">
        <v>0</v>
      </c>
      <c r="E149" s="58">
        <v>0</v>
      </c>
      <c r="F149" s="58">
        <v>0</v>
      </c>
      <c r="G149" s="58">
        <v>0</v>
      </c>
    </row>
    <row r="150" spans="1:7" x14ac:dyDescent="0.3">
      <c r="A150" s="67" t="s">
        <v>370</v>
      </c>
      <c r="B150" s="66">
        <v>0</v>
      </c>
      <c r="C150" s="66">
        <v>0</v>
      </c>
      <c r="D150" s="66">
        <v>0</v>
      </c>
      <c r="E150" s="66">
        <v>0</v>
      </c>
      <c r="F150" s="66">
        <v>0</v>
      </c>
      <c r="G150" s="66">
        <v>0</v>
      </c>
    </row>
    <row r="151" spans="1:7" x14ac:dyDescent="0.3">
      <c r="A151" s="68" t="s">
        <v>371</v>
      </c>
      <c r="B151" s="58">
        <v>0</v>
      </c>
      <c r="C151" s="58">
        <v>0</v>
      </c>
      <c r="D151" s="58">
        <v>0</v>
      </c>
      <c r="E151" s="58">
        <v>0</v>
      </c>
      <c r="F151" s="58">
        <v>0</v>
      </c>
      <c r="G151" s="58">
        <v>0</v>
      </c>
    </row>
    <row r="152" spans="1:7" x14ac:dyDescent="0.3">
      <c r="A152" s="68" t="s">
        <v>372</v>
      </c>
      <c r="B152" s="58">
        <v>0</v>
      </c>
      <c r="C152" s="58">
        <v>0</v>
      </c>
      <c r="D152" s="58">
        <v>0</v>
      </c>
      <c r="E152" s="58">
        <v>0</v>
      </c>
      <c r="F152" s="58">
        <v>0</v>
      </c>
      <c r="G152" s="58">
        <v>0</v>
      </c>
    </row>
    <row r="153" spans="1:7" x14ac:dyDescent="0.3">
      <c r="A153" s="68" t="s">
        <v>373</v>
      </c>
      <c r="B153" s="58">
        <v>0</v>
      </c>
      <c r="C153" s="58">
        <v>0</v>
      </c>
      <c r="D153" s="58">
        <v>0</v>
      </c>
      <c r="E153" s="58">
        <v>0</v>
      </c>
      <c r="F153" s="58">
        <v>0</v>
      </c>
      <c r="G153" s="58">
        <v>0</v>
      </c>
    </row>
    <row r="154" spans="1:7" x14ac:dyDescent="0.3">
      <c r="A154" s="70" t="s">
        <v>374</v>
      </c>
      <c r="B154" s="58">
        <v>0</v>
      </c>
      <c r="C154" s="58">
        <v>0</v>
      </c>
      <c r="D154" s="58">
        <v>0</v>
      </c>
      <c r="E154" s="58">
        <v>0</v>
      </c>
      <c r="F154" s="58">
        <v>0</v>
      </c>
      <c r="G154" s="58">
        <v>0</v>
      </c>
    </row>
    <row r="155" spans="1:7" x14ac:dyDescent="0.3">
      <c r="A155" s="68" t="s">
        <v>375</v>
      </c>
      <c r="B155" s="58">
        <v>0</v>
      </c>
      <c r="C155" s="58">
        <v>0</v>
      </c>
      <c r="D155" s="58">
        <v>0</v>
      </c>
      <c r="E155" s="58">
        <v>0</v>
      </c>
      <c r="F155" s="58">
        <v>0</v>
      </c>
      <c r="G155" s="58">
        <v>0</v>
      </c>
    </row>
    <row r="156" spans="1:7" x14ac:dyDescent="0.3">
      <c r="A156" s="68" t="s">
        <v>376</v>
      </c>
      <c r="B156" s="58">
        <v>0</v>
      </c>
      <c r="C156" s="58">
        <v>0</v>
      </c>
      <c r="D156" s="58">
        <v>0</v>
      </c>
      <c r="E156" s="58">
        <v>0</v>
      </c>
      <c r="F156" s="58">
        <v>0</v>
      </c>
      <c r="G156" s="58">
        <v>0</v>
      </c>
    </row>
    <row r="157" spans="1:7" x14ac:dyDescent="0.3">
      <c r="A157" s="68" t="s">
        <v>377</v>
      </c>
      <c r="B157" s="58">
        <v>0</v>
      </c>
      <c r="C157" s="58">
        <v>0</v>
      </c>
      <c r="D157" s="58">
        <v>0</v>
      </c>
      <c r="E157" s="58">
        <v>0</v>
      </c>
      <c r="F157" s="58">
        <v>0</v>
      </c>
      <c r="G157" s="58">
        <v>0</v>
      </c>
    </row>
    <row r="158" spans="1:7" x14ac:dyDescent="0.3">
      <c r="A158" s="71"/>
      <c r="B158" s="72"/>
      <c r="C158" s="72"/>
      <c r="D158" s="72"/>
      <c r="E158" s="72"/>
      <c r="F158" s="72"/>
      <c r="G158" s="72"/>
    </row>
    <row r="159" spans="1:7" x14ac:dyDescent="0.3">
      <c r="A159" s="28" t="s">
        <v>379</v>
      </c>
      <c r="B159" s="73">
        <v>417239175.98000002</v>
      </c>
      <c r="C159" s="73">
        <v>66489411.520000003</v>
      </c>
      <c r="D159" s="73">
        <v>483728587.5</v>
      </c>
      <c r="E159" s="73">
        <v>199753893.16999999</v>
      </c>
      <c r="F159" s="73">
        <v>193090213.31999999</v>
      </c>
      <c r="G159" s="73">
        <v>283974694.32999998</v>
      </c>
    </row>
    <row r="160" spans="1:7" x14ac:dyDescent="0.3">
      <c r="A160" s="49"/>
      <c r="B160" s="48"/>
      <c r="C160" s="48"/>
      <c r="D160" s="48"/>
      <c r="E160" s="48"/>
      <c r="F160" s="48"/>
      <c r="G160" s="48"/>
    </row>
    <row r="162" spans="5:5" x14ac:dyDescent="0.3">
      <c r="E162" s="129"/>
    </row>
  </sheetData>
  <protectedRanges>
    <protectedRange sqref="B9:G9 B84:G84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78"/>
  <sheetViews>
    <sheetView showGridLines="0" zoomScale="75" zoomScaleNormal="75" workbookViewId="0">
      <selection activeCell="A4" sqref="A4"/>
    </sheetView>
  </sheetViews>
  <sheetFormatPr baseColWidth="10" defaultColWidth="11" defaultRowHeight="14.4" x14ac:dyDescent="0.3"/>
  <cols>
    <col min="1" max="1" width="47.88671875" bestFit="1" customWidth="1"/>
    <col min="2" max="2" width="22.33203125" bestFit="1" customWidth="1"/>
    <col min="3" max="3" width="19.88671875" bestFit="1" customWidth="1"/>
    <col min="4" max="6" width="22.33203125" bestFit="1" customWidth="1"/>
    <col min="7" max="7" width="19.88671875" bestFit="1" customWidth="1"/>
  </cols>
  <sheetData>
    <row r="1" spans="1:7" ht="35.4" customHeight="1" x14ac:dyDescent="0.3">
      <c r="A1" s="135" t="s">
        <v>380</v>
      </c>
      <c r="B1" s="151"/>
      <c r="C1" s="151"/>
      <c r="D1" s="151"/>
      <c r="E1" s="151"/>
      <c r="F1" s="151"/>
      <c r="G1" s="152"/>
    </row>
    <row r="2" spans="1:7" ht="15" customHeight="1" x14ac:dyDescent="0.3">
      <c r="A2" s="139" t="str">
        <f>'Formato 1'!A2</f>
        <v>MUNICIPIO DE CORTAZAR, GTO</v>
      </c>
      <c r="B2" s="140"/>
      <c r="C2" s="140"/>
      <c r="D2" s="140"/>
      <c r="E2" s="140"/>
      <c r="F2" s="140"/>
      <c r="G2" s="141"/>
    </row>
    <row r="3" spans="1:7" ht="15" customHeight="1" x14ac:dyDescent="0.3">
      <c r="A3" s="142" t="s">
        <v>297</v>
      </c>
      <c r="B3" s="143"/>
      <c r="C3" s="143"/>
      <c r="D3" s="143"/>
      <c r="E3" s="143"/>
      <c r="F3" s="143"/>
      <c r="G3" s="144"/>
    </row>
    <row r="4" spans="1:7" ht="15" customHeight="1" x14ac:dyDescent="0.3">
      <c r="A4" s="124" t="s">
        <v>381</v>
      </c>
      <c r="B4" s="125"/>
      <c r="C4" s="125"/>
      <c r="D4" s="125"/>
      <c r="E4" s="125"/>
      <c r="F4" s="125"/>
      <c r="G4" s="126"/>
    </row>
    <row r="5" spans="1:7" ht="15" customHeight="1" x14ac:dyDescent="0.3">
      <c r="A5" s="142" t="str">
        <f>'Formato 3'!A4</f>
        <v>Del 1 de enero al 30 de Junio de 2026</v>
      </c>
      <c r="B5" s="143"/>
      <c r="C5" s="143"/>
      <c r="D5" s="143"/>
      <c r="E5" s="143"/>
      <c r="F5" s="143"/>
      <c r="G5" s="144"/>
    </row>
    <row r="6" spans="1:7" x14ac:dyDescent="0.3">
      <c r="A6" s="145" t="s">
        <v>2</v>
      </c>
      <c r="B6" s="146"/>
      <c r="C6" s="146"/>
      <c r="D6" s="146"/>
      <c r="E6" s="146"/>
      <c r="F6" s="146"/>
      <c r="G6" s="147"/>
    </row>
    <row r="7" spans="1:7" ht="15" customHeight="1" x14ac:dyDescent="0.3">
      <c r="A7" s="131" t="s">
        <v>5</v>
      </c>
      <c r="B7" s="149" t="s">
        <v>299</v>
      </c>
      <c r="C7" s="149"/>
      <c r="D7" s="149"/>
      <c r="E7" s="149"/>
      <c r="F7" s="149"/>
      <c r="G7" s="150" t="s">
        <v>300</v>
      </c>
    </row>
    <row r="8" spans="1:7" ht="28.8" x14ac:dyDescent="0.3">
      <c r="A8" s="132"/>
      <c r="B8" s="24" t="s">
        <v>205</v>
      </c>
      <c r="C8" s="7" t="s">
        <v>231</v>
      </c>
      <c r="D8" s="24" t="s">
        <v>232</v>
      </c>
      <c r="E8" s="24" t="s">
        <v>190</v>
      </c>
      <c r="F8" s="24" t="s">
        <v>206</v>
      </c>
      <c r="G8" s="133"/>
    </row>
    <row r="9" spans="1:7" ht="15.75" customHeight="1" x14ac:dyDescent="0.3">
      <c r="A9" s="25" t="s">
        <v>382</v>
      </c>
      <c r="B9" s="29">
        <v>267372538.63999999</v>
      </c>
      <c r="C9" s="29">
        <v>23578778.059999999</v>
      </c>
      <c r="D9" s="29">
        <v>290951316.69999999</v>
      </c>
      <c r="E9" s="29">
        <v>137337462.41</v>
      </c>
      <c r="F9" s="29">
        <v>134173782.56</v>
      </c>
      <c r="G9" s="29">
        <v>153613854.28999999</v>
      </c>
    </row>
    <row r="10" spans="1:7" x14ac:dyDescent="0.3">
      <c r="A10" s="55" t="s">
        <v>543</v>
      </c>
      <c r="B10" s="58">
        <v>809455.46</v>
      </c>
      <c r="C10" s="58">
        <v>43564.93</v>
      </c>
      <c r="D10" s="58">
        <v>853020.39</v>
      </c>
      <c r="E10" s="58">
        <v>372440.46</v>
      </c>
      <c r="F10" s="58">
        <v>372440.46</v>
      </c>
      <c r="G10" s="58">
        <v>480579.93</v>
      </c>
    </row>
    <row r="11" spans="1:7" x14ac:dyDescent="0.3">
      <c r="A11" s="55" t="s">
        <v>544</v>
      </c>
      <c r="B11" s="58">
        <v>1152052.21</v>
      </c>
      <c r="C11" s="58">
        <v>76364.320000000007</v>
      </c>
      <c r="D11" s="58">
        <v>1228416.53</v>
      </c>
      <c r="E11" s="58">
        <v>583298.98</v>
      </c>
      <c r="F11" s="58">
        <v>583298.98</v>
      </c>
      <c r="G11" s="58">
        <v>645117.55000000005</v>
      </c>
    </row>
    <row r="12" spans="1:7" x14ac:dyDescent="0.3">
      <c r="A12" s="55" t="s">
        <v>545</v>
      </c>
      <c r="B12" s="58">
        <v>4690780</v>
      </c>
      <c r="C12" s="58">
        <v>265841.89</v>
      </c>
      <c r="D12" s="58">
        <v>4956621.8899999997</v>
      </c>
      <c r="E12" s="58">
        <v>2116144.42</v>
      </c>
      <c r="F12" s="58">
        <v>2116144.42</v>
      </c>
      <c r="G12" s="58">
        <v>2840477.47</v>
      </c>
    </row>
    <row r="13" spans="1:7" x14ac:dyDescent="0.3">
      <c r="A13" s="55" t="s">
        <v>546</v>
      </c>
      <c r="B13" s="58">
        <v>11366190.48</v>
      </c>
      <c r="C13" s="58">
        <v>101688.89</v>
      </c>
      <c r="D13" s="58">
        <v>11467879.369999999</v>
      </c>
      <c r="E13" s="58">
        <v>6653424.0499999998</v>
      </c>
      <c r="F13" s="58">
        <v>6477765.3899999997</v>
      </c>
      <c r="G13" s="58">
        <v>4814455.32</v>
      </c>
    </row>
    <row r="14" spans="1:7" x14ac:dyDescent="0.3">
      <c r="A14" s="55" t="s">
        <v>547</v>
      </c>
      <c r="B14" s="58">
        <v>2352196.13</v>
      </c>
      <c r="C14" s="58">
        <v>53226</v>
      </c>
      <c r="D14" s="58">
        <v>2405422.13</v>
      </c>
      <c r="E14" s="58">
        <v>1116944.57</v>
      </c>
      <c r="F14" s="58">
        <v>1087409.78</v>
      </c>
      <c r="G14" s="58">
        <v>1288477.56</v>
      </c>
    </row>
    <row r="15" spans="1:7" x14ac:dyDescent="0.3">
      <c r="A15" s="55" t="s">
        <v>548</v>
      </c>
      <c r="B15" s="58">
        <v>2687614.23</v>
      </c>
      <c r="C15" s="58">
        <v>67745.98</v>
      </c>
      <c r="D15" s="58">
        <v>2755360.21</v>
      </c>
      <c r="E15" s="58">
        <v>1203990.21</v>
      </c>
      <c r="F15" s="58">
        <v>1144996.24</v>
      </c>
      <c r="G15" s="58">
        <v>1551370</v>
      </c>
    </row>
    <row r="16" spans="1:7" x14ac:dyDescent="0.3">
      <c r="A16" s="55" t="s">
        <v>549</v>
      </c>
      <c r="B16" s="58">
        <v>1043723.98</v>
      </c>
      <c r="C16" s="58">
        <v>175654.98</v>
      </c>
      <c r="D16" s="58">
        <v>1219378.96</v>
      </c>
      <c r="E16" s="58">
        <v>491395.91</v>
      </c>
      <c r="F16" s="58">
        <v>487857.91</v>
      </c>
      <c r="G16" s="58">
        <v>727983.05</v>
      </c>
    </row>
    <row r="17" spans="1:7" x14ac:dyDescent="0.3">
      <c r="A17" s="55" t="s">
        <v>550</v>
      </c>
      <c r="B17" s="58">
        <v>736843.52</v>
      </c>
      <c r="C17" s="58">
        <v>1350</v>
      </c>
      <c r="D17" s="58">
        <v>738193.52</v>
      </c>
      <c r="E17" s="58">
        <v>304329.75</v>
      </c>
      <c r="F17" s="58">
        <v>303807.75</v>
      </c>
      <c r="G17" s="58">
        <v>433863.77</v>
      </c>
    </row>
    <row r="18" spans="1:7" x14ac:dyDescent="0.3">
      <c r="A18" s="55" t="s">
        <v>551</v>
      </c>
      <c r="B18" s="58">
        <v>1176474.76</v>
      </c>
      <c r="C18" s="58">
        <v>0</v>
      </c>
      <c r="D18" s="58">
        <v>1176474.76</v>
      </c>
      <c r="E18" s="58">
        <v>515513.18</v>
      </c>
      <c r="F18" s="58">
        <v>515513.18</v>
      </c>
      <c r="G18" s="58">
        <v>660961.57999999996</v>
      </c>
    </row>
    <row r="19" spans="1:7" x14ac:dyDescent="0.3">
      <c r="A19" s="55" t="s">
        <v>552</v>
      </c>
      <c r="B19" s="58">
        <v>764864.75</v>
      </c>
      <c r="C19" s="58">
        <v>0</v>
      </c>
      <c r="D19" s="58">
        <v>764864.75</v>
      </c>
      <c r="E19" s="58">
        <v>329922.01</v>
      </c>
      <c r="F19" s="58">
        <v>329922.01</v>
      </c>
      <c r="G19" s="58">
        <v>434942.74</v>
      </c>
    </row>
    <row r="20" spans="1:7" x14ac:dyDescent="0.3">
      <c r="A20" s="55" t="s">
        <v>553</v>
      </c>
      <c r="B20" s="58">
        <v>47066547.149999999</v>
      </c>
      <c r="C20" s="58">
        <v>193162.58</v>
      </c>
      <c r="D20" s="58">
        <v>47259709.729999997</v>
      </c>
      <c r="E20" s="58">
        <v>21691727.489999998</v>
      </c>
      <c r="F20" s="58">
        <v>21473636.190000001</v>
      </c>
      <c r="G20" s="58">
        <v>25567982.239999998</v>
      </c>
    </row>
    <row r="21" spans="1:7" x14ac:dyDescent="0.3">
      <c r="A21" s="55" t="s">
        <v>554</v>
      </c>
      <c r="B21" s="58">
        <v>2652273.7000000002</v>
      </c>
      <c r="C21" s="58">
        <v>504038.97</v>
      </c>
      <c r="D21" s="58">
        <v>3156312.67</v>
      </c>
      <c r="E21" s="58">
        <v>1160497.72</v>
      </c>
      <c r="F21" s="58">
        <v>1128901.1399999999</v>
      </c>
      <c r="G21" s="58">
        <v>1995814.95</v>
      </c>
    </row>
    <row r="22" spans="1:7" x14ac:dyDescent="0.3">
      <c r="A22" s="55" t="s">
        <v>555</v>
      </c>
      <c r="B22" s="58">
        <v>3179124.86</v>
      </c>
      <c r="C22" s="58">
        <v>-125496.41</v>
      </c>
      <c r="D22" s="58">
        <v>3053628.45</v>
      </c>
      <c r="E22" s="58">
        <v>1316369.94</v>
      </c>
      <c r="F22" s="58">
        <v>1316369.94</v>
      </c>
      <c r="G22" s="58">
        <v>1737258.51</v>
      </c>
    </row>
    <row r="23" spans="1:7" x14ac:dyDescent="0.3">
      <c r="A23" s="55" t="s">
        <v>556</v>
      </c>
      <c r="B23" s="58">
        <v>2365672.91</v>
      </c>
      <c r="C23" s="58">
        <v>34916</v>
      </c>
      <c r="D23" s="58">
        <v>2400588.91</v>
      </c>
      <c r="E23" s="58">
        <v>1071067.27</v>
      </c>
      <c r="F23" s="58">
        <v>1064186.92</v>
      </c>
      <c r="G23" s="58">
        <v>1329521.6399999999</v>
      </c>
    </row>
    <row r="24" spans="1:7" x14ac:dyDescent="0.3">
      <c r="A24" s="55" t="s">
        <v>557</v>
      </c>
      <c r="B24" s="58">
        <v>5375564.25</v>
      </c>
      <c r="C24" s="58">
        <v>372399.9</v>
      </c>
      <c r="D24" s="58">
        <v>5747964.1500000004</v>
      </c>
      <c r="E24" s="58">
        <v>2782728.02</v>
      </c>
      <c r="F24" s="58">
        <v>2766819.38</v>
      </c>
      <c r="G24" s="58">
        <v>2965236.13</v>
      </c>
    </row>
    <row r="25" spans="1:7" x14ac:dyDescent="0.3">
      <c r="A25" s="55" t="s">
        <v>558</v>
      </c>
      <c r="B25" s="58">
        <v>9108164.2200000007</v>
      </c>
      <c r="C25" s="58">
        <v>3793663.81</v>
      </c>
      <c r="D25" s="58">
        <v>12901828.029999999</v>
      </c>
      <c r="E25" s="58">
        <v>7295694.04</v>
      </c>
      <c r="F25" s="58">
        <v>6523365.8499999996</v>
      </c>
      <c r="G25" s="58">
        <v>5606133.9900000002</v>
      </c>
    </row>
    <row r="26" spans="1:7" x14ac:dyDescent="0.3">
      <c r="A26" s="55" t="s">
        <v>559</v>
      </c>
      <c r="B26" s="58">
        <v>2219475.94</v>
      </c>
      <c r="C26" s="58">
        <v>50000</v>
      </c>
      <c r="D26" s="58">
        <v>2269475.94</v>
      </c>
      <c r="E26" s="58">
        <v>976801.53</v>
      </c>
      <c r="F26" s="58">
        <v>967509.74</v>
      </c>
      <c r="G26" s="58">
        <v>1292674.4099999999</v>
      </c>
    </row>
    <row r="27" spans="1:7" x14ac:dyDescent="0.3">
      <c r="A27" s="55" t="s">
        <v>560</v>
      </c>
      <c r="B27" s="58">
        <v>3631187.09</v>
      </c>
      <c r="C27" s="58">
        <v>374706.14</v>
      </c>
      <c r="D27" s="58">
        <v>4005893.23</v>
      </c>
      <c r="E27" s="58">
        <v>1735420.53</v>
      </c>
      <c r="F27" s="58">
        <v>1729598.31</v>
      </c>
      <c r="G27" s="58">
        <v>2270472.7000000002</v>
      </c>
    </row>
    <row r="28" spans="1:7" x14ac:dyDescent="0.3">
      <c r="A28" s="55" t="s">
        <v>561</v>
      </c>
      <c r="B28" s="58">
        <v>1465826.69</v>
      </c>
      <c r="C28" s="58">
        <v>183952</v>
      </c>
      <c r="D28" s="58">
        <v>1649778.69</v>
      </c>
      <c r="E28" s="58">
        <v>652586.85</v>
      </c>
      <c r="F28" s="58">
        <v>651086.85</v>
      </c>
      <c r="G28" s="58">
        <v>997191.84</v>
      </c>
    </row>
    <row r="29" spans="1:7" x14ac:dyDescent="0.3">
      <c r="A29" s="55" t="s">
        <v>562</v>
      </c>
      <c r="B29" s="58">
        <v>56707765.600000001</v>
      </c>
      <c r="C29" s="58">
        <v>1583107.82</v>
      </c>
      <c r="D29" s="58">
        <v>58290873.420000002</v>
      </c>
      <c r="E29" s="58">
        <v>26763793.280000001</v>
      </c>
      <c r="F29" s="58">
        <v>26421007.149999999</v>
      </c>
      <c r="G29" s="58">
        <v>31527080.140000001</v>
      </c>
    </row>
    <row r="30" spans="1:7" x14ac:dyDescent="0.3">
      <c r="A30" s="55" t="s">
        <v>563</v>
      </c>
      <c r="B30" s="58">
        <v>5202174.71</v>
      </c>
      <c r="C30" s="58">
        <v>88455.85</v>
      </c>
      <c r="D30" s="58">
        <v>5290630.5599999996</v>
      </c>
      <c r="E30" s="58">
        <v>2493790.92</v>
      </c>
      <c r="F30" s="58">
        <v>2169963.15</v>
      </c>
      <c r="G30" s="58">
        <v>2796839.64</v>
      </c>
    </row>
    <row r="31" spans="1:7" x14ac:dyDescent="0.3">
      <c r="A31" s="55" t="s">
        <v>564</v>
      </c>
      <c r="B31" s="58">
        <v>31313293.280000001</v>
      </c>
      <c r="C31" s="58">
        <v>4528221.47</v>
      </c>
      <c r="D31" s="58">
        <v>35841514.75</v>
      </c>
      <c r="E31" s="58">
        <v>20218451.420000002</v>
      </c>
      <c r="F31" s="58">
        <v>20102417.690000001</v>
      </c>
      <c r="G31" s="58">
        <v>15623063.33</v>
      </c>
    </row>
    <row r="32" spans="1:7" x14ac:dyDescent="0.3">
      <c r="A32" s="55" t="s">
        <v>565</v>
      </c>
      <c r="B32" s="58">
        <v>857008.6</v>
      </c>
      <c r="C32" s="58">
        <v>270070.24</v>
      </c>
      <c r="D32" s="58">
        <v>1127078.8400000001</v>
      </c>
      <c r="E32" s="58">
        <v>481622.27</v>
      </c>
      <c r="F32" s="58">
        <v>447989.14</v>
      </c>
      <c r="G32" s="58">
        <v>645456.56999999995</v>
      </c>
    </row>
    <row r="33" spans="1:7" x14ac:dyDescent="0.3">
      <c r="A33" s="55" t="s">
        <v>566</v>
      </c>
      <c r="B33" s="58">
        <v>873919.67</v>
      </c>
      <c r="C33" s="58">
        <v>472468</v>
      </c>
      <c r="D33" s="58">
        <v>1346387.67</v>
      </c>
      <c r="E33" s="58">
        <v>692172.75</v>
      </c>
      <c r="F33" s="58">
        <v>621533.39</v>
      </c>
      <c r="G33" s="58">
        <v>654214.92000000004</v>
      </c>
    </row>
    <row r="34" spans="1:7" x14ac:dyDescent="0.3">
      <c r="A34" s="55" t="s">
        <v>567</v>
      </c>
      <c r="B34" s="58">
        <v>4311372.04</v>
      </c>
      <c r="C34" s="58">
        <v>345288.39</v>
      </c>
      <c r="D34" s="58">
        <v>4656660.43</v>
      </c>
      <c r="E34" s="58">
        <v>2001453.39</v>
      </c>
      <c r="F34" s="58">
        <v>1937126.32</v>
      </c>
      <c r="G34" s="58">
        <v>2655207.04</v>
      </c>
    </row>
    <row r="35" spans="1:7" x14ac:dyDescent="0.3">
      <c r="A35" s="55" t="s">
        <v>568</v>
      </c>
      <c r="B35" s="58">
        <v>3082159.34</v>
      </c>
      <c r="C35" s="58">
        <v>25000</v>
      </c>
      <c r="D35" s="58">
        <v>3107159.34</v>
      </c>
      <c r="E35" s="58">
        <v>471520.77</v>
      </c>
      <c r="F35" s="58">
        <v>425482.69</v>
      </c>
      <c r="G35" s="58">
        <v>2635638.5699999998</v>
      </c>
    </row>
    <row r="36" spans="1:7" x14ac:dyDescent="0.3">
      <c r="A36" s="55" t="s">
        <v>569</v>
      </c>
      <c r="B36" s="58">
        <v>1782273.32</v>
      </c>
      <c r="C36" s="58">
        <v>153344.78</v>
      </c>
      <c r="D36" s="58">
        <v>1935618.1</v>
      </c>
      <c r="E36" s="58">
        <v>823707.83</v>
      </c>
      <c r="F36" s="58">
        <v>822707.44</v>
      </c>
      <c r="G36" s="58">
        <v>1111910.27</v>
      </c>
    </row>
    <row r="37" spans="1:7" x14ac:dyDescent="0.3">
      <c r="A37" s="55" t="s">
        <v>570</v>
      </c>
      <c r="B37" s="58">
        <v>550538.48</v>
      </c>
      <c r="C37" s="58">
        <v>131578.57</v>
      </c>
      <c r="D37" s="58">
        <v>682117.05</v>
      </c>
      <c r="E37" s="58">
        <v>243715.92</v>
      </c>
      <c r="F37" s="58">
        <v>243215.92</v>
      </c>
      <c r="G37" s="58">
        <v>438401.13</v>
      </c>
    </row>
    <row r="38" spans="1:7" x14ac:dyDescent="0.3">
      <c r="A38" s="55" t="s">
        <v>571</v>
      </c>
      <c r="B38" s="58">
        <v>2236399.25</v>
      </c>
      <c r="C38" s="58">
        <v>254295.25</v>
      </c>
      <c r="D38" s="58">
        <v>2490694.5</v>
      </c>
      <c r="E38" s="58">
        <v>886711.11</v>
      </c>
      <c r="F38" s="58">
        <v>871168.4</v>
      </c>
      <c r="G38" s="58">
        <v>1603983.39</v>
      </c>
    </row>
    <row r="39" spans="1:7" x14ac:dyDescent="0.3">
      <c r="A39" s="55" t="s">
        <v>572</v>
      </c>
      <c r="B39" s="58">
        <v>932212.72</v>
      </c>
      <c r="C39" s="58">
        <v>275648.33</v>
      </c>
      <c r="D39" s="58">
        <v>1207861.05</v>
      </c>
      <c r="E39" s="58">
        <v>379283.86</v>
      </c>
      <c r="F39" s="58">
        <v>374063.86</v>
      </c>
      <c r="G39" s="58">
        <v>828577.19</v>
      </c>
    </row>
    <row r="40" spans="1:7" x14ac:dyDescent="0.3">
      <c r="A40" s="55" t="s">
        <v>573</v>
      </c>
      <c r="B40" s="58">
        <v>10397315.289999999</v>
      </c>
      <c r="C40" s="58">
        <v>1374783.26</v>
      </c>
      <c r="D40" s="58">
        <v>11772098.550000001</v>
      </c>
      <c r="E40" s="58">
        <v>5286090.34</v>
      </c>
      <c r="F40" s="58">
        <v>5092192.21</v>
      </c>
      <c r="G40" s="58">
        <v>6486008.21</v>
      </c>
    </row>
    <row r="41" spans="1:7" x14ac:dyDescent="0.3">
      <c r="A41" s="55" t="s">
        <v>574</v>
      </c>
      <c r="B41" s="58">
        <v>1473544.08</v>
      </c>
      <c r="C41" s="58">
        <v>181293.62</v>
      </c>
      <c r="D41" s="58">
        <v>1654837.7</v>
      </c>
      <c r="E41" s="58">
        <v>692893.45</v>
      </c>
      <c r="F41" s="58">
        <v>682573.45</v>
      </c>
      <c r="G41" s="58">
        <v>961944.25</v>
      </c>
    </row>
    <row r="42" spans="1:7" x14ac:dyDescent="0.3">
      <c r="A42" s="55" t="s">
        <v>575</v>
      </c>
      <c r="B42" s="58">
        <v>3185083.94</v>
      </c>
      <c r="C42" s="58">
        <v>459636.18</v>
      </c>
      <c r="D42" s="58">
        <v>3644720.12</v>
      </c>
      <c r="E42" s="58">
        <v>1434687.44</v>
      </c>
      <c r="F42" s="58">
        <v>1389734.47</v>
      </c>
      <c r="G42" s="58">
        <v>2210032.6800000002</v>
      </c>
    </row>
    <row r="43" spans="1:7" x14ac:dyDescent="0.3">
      <c r="A43" s="55" t="s">
        <v>576</v>
      </c>
      <c r="B43" s="58">
        <v>14760302.4</v>
      </c>
      <c r="C43" s="58">
        <v>3434574.65</v>
      </c>
      <c r="D43" s="58">
        <v>18194877.050000001</v>
      </c>
      <c r="E43" s="58">
        <v>9308319.1600000001</v>
      </c>
      <c r="F43" s="58">
        <v>8775435.0800000001</v>
      </c>
      <c r="G43" s="58">
        <v>8886557.8900000006</v>
      </c>
    </row>
    <row r="44" spans="1:7" x14ac:dyDescent="0.3">
      <c r="A44" s="55" t="s">
        <v>577</v>
      </c>
      <c r="B44" s="58">
        <v>1322085.94</v>
      </c>
      <c r="C44" s="58">
        <v>12720</v>
      </c>
      <c r="D44" s="58">
        <v>1334805.94</v>
      </c>
      <c r="E44" s="58">
        <v>246557.49</v>
      </c>
      <c r="F44" s="58">
        <v>243557.49</v>
      </c>
      <c r="G44" s="58">
        <v>1088248.45</v>
      </c>
    </row>
    <row r="45" spans="1:7" x14ac:dyDescent="0.3">
      <c r="A45" s="55" t="s">
        <v>578</v>
      </c>
      <c r="B45" s="58">
        <v>16114684.23</v>
      </c>
      <c r="C45" s="58">
        <v>2846186.93</v>
      </c>
      <c r="D45" s="58">
        <v>18960871.16</v>
      </c>
      <c r="E45" s="58">
        <v>6912132.0999999996</v>
      </c>
      <c r="F45" s="58">
        <v>6912132.0999999996</v>
      </c>
      <c r="G45" s="58">
        <v>12048739.060000001</v>
      </c>
    </row>
    <row r="46" spans="1:7" x14ac:dyDescent="0.3">
      <c r="A46" s="55" t="s">
        <v>579</v>
      </c>
      <c r="B46" s="58">
        <v>16996.63</v>
      </c>
      <c r="C46" s="58">
        <v>0</v>
      </c>
      <c r="D46" s="58">
        <v>16996.63</v>
      </c>
      <c r="E46" s="58">
        <v>0</v>
      </c>
      <c r="F46" s="58">
        <v>0</v>
      </c>
      <c r="G46" s="58">
        <v>16996.63</v>
      </c>
    </row>
    <row r="47" spans="1:7" x14ac:dyDescent="0.3">
      <c r="A47" s="55" t="s">
        <v>580</v>
      </c>
      <c r="B47" s="58">
        <v>1662945.51</v>
      </c>
      <c r="C47" s="58">
        <v>242444.64</v>
      </c>
      <c r="D47" s="58">
        <v>1905390.15</v>
      </c>
      <c r="E47" s="58">
        <v>853213.67</v>
      </c>
      <c r="F47" s="58">
        <v>850128.67</v>
      </c>
      <c r="G47" s="58">
        <v>1052176.48</v>
      </c>
    </row>
    <row r="48" spans="1:7" x14ac:dyDescent="0.3">
      <c r="A48" s="55" t="s">
        <v>581</v>
      </c>
      <c r="B48" s="58">
        <v>322958.81</v>
      </c>
      <c r="C48" s="58">
        <v>27956</v>
      </c>
      <c r="D48" s="58">
        <v>350914.81</v>
      </c>
      <c r="E48" s="58">
        <v>166498.81</v>
      </c>
      <c r="F48" s="58">
        <v>166498.81</v>
      </c>
      <c r="G48" s="58">
        <v>184416</v>
      </c>
    </row>
    <row r="49" spans="1:7" x14ac:dyDescent="0.3">
      <c r="A49" s="55" t="s">
        <v>582</v>
      </c>
      <c r="B49" s="58">
        <v>526285.02</v>
      </c>
      <c r="C49" s="58">
        <v>406011.6</v>
      </c>
      <c r="D49" s="58">
        <v>932296.62</v>
      </c>
      <c r="E49" s="58">
        <v>475392.07</v>
      </c>
      <c r="F49" s="58">
        <v>449067.26</v>
      </c>
      <c r="G49" s="58">
        <v>456904.55</v>
      </c>
    </row>
    <row r="50" spans="1:7" x14ac:dyDescent="0.3">
      <c r="A50" s="55" t="s">
        <v>583</v>
      </c>
      <c r="B50" s="58">
        <v>275138.51</v>
      </c>
      <c r="C50" s="58">
        <v>27012.42</v>
      </c>
      <c r="D50" s="58">
        <v>302150.93</v>
      </c>
      <c r="E50" s="58">
        <v>126934.88</v>
      </c>
      <c r="F50" s="58">
        <v>126934.88</v>
      </c>
      <c r="G50" s="58">
        <v>175216.05</v>
      </c>
    </row>
    <row r="51" spans="1:7" x14ac:dyDescent="0.3">
      <c r="A51" s="55" t="s">
        <v>584</v>
      </c>
      <c r="B51" s="58">
        <v>265106.49</v>
      </c>
      <c r="C51" s="58">
        <v>21900.080000000002</v>
      </c>
      <c r="D51" s="58">
        <v>287006.57</v>
      </c>
      <c r="E51" s="58">
        <v>104437.17</v>
      </c>
      <c r="F51" s="58">
        <v>104437.17</v>
      </c>
      <c r="G51" s="58">
        <v>182569.4</v>
      </c>
    </row>
    <row r="52" spans="1:7" x14ac:dyDescent="0.3">
      <c r="A52" s="55" t="s">
        <v>585</v>
      </c>
      <c r="B52" s="58">
        <v>130269.04</v>
      </c>
      <c r="C52" s="58">
        <v>0</v>
      </c>
      <c r="D52" s="58">
        <v>130269.04</v>
      </c>
      <c r="E52" s="58">
        <v>51974.61</v>
      </c>
      <c r="F52" s="58">
        <v>51974.61</v>
      </c>
      <c r="G52" s="58">
        <v>78294.429999999993</v>
      </c>
    </row>
    <row r="53" spans="1:7" x14ac:dyDescent="0.3">
      <c r="A53" s="55" t="s">
        <v>586</v>
      </c>
      <c r="B53" s="58">
        <v>203955.41</v>
      </c>
      <c r="C53" s="58">
        <v>0</v>
      </c>
      <c r="D53" s="58">
        <v>203955.41</v>
      </c>
      <c r="E53" s="58">
        <v>90310.77</v>
      </c>
      <c r="F53" s="58">
        <v>90310.77</v>
      </c>
      <c r="G53" s="58">
        <v>113644.64</v>
      </c>
    </row>
    <row r="54" spans="1:7" x14ac:dyDescent="0.3">
      <c r="A54" s="55" t="s">
        <v>587</v>
      </c>
      <c r="B54" s="58">
        <v>5022718</v>
      </c>
      <c r="C54" s="58">
        <v>250000</v>
      </c>
      <c r="D54" s="58">
        <v>5272718</v>
      </c>
      <c r="E54" s="58">
        <v>3761500</v>
      </c>
      <c r="F54" s="58">
        <v>3761500</v>
      </c>
      <c r="G54" s="58">
        <v>1511218</v>
      </c>
    </row>
    <row r="55" spans="1:7" x14ac:dyDescent="0.3">
      <c r="A55" s="30" t="s">
        <v>151</v>
      </c>
      <c r="B55" s="43"/>
      <c r="C55" s="43"/>
      <c r="D55" s="43"/>
      <c r="E55" s="43"/>
      <c r="F55" s="43"/>
      <c r="G55" s="43"/>
    </row>
    <row r="56" spans="1:7" x14ac:dyDescent="0.3">
      <c r="A56" s="3" t="s">
        <v>383</v>
      </c>
      <c r="B56" s="4">
        <v>149866637.34</v>
      </c>
      <c r="C56" s="4">
        <v>42910633.460000001</v>
      </c>
      <c r="D56" s="4">
        <v>192777270.80000001</v>
      </c>
      <c r="E56" s="4">
        <v>62416430.759999998</v>
      </c>
      <c r="F56" s="4">
        <v>58916430.759999998</v>
      </c>
      <c r="G56" s="4">
        <v>130360840.04000001</v>
      </c>
    </row>
    <row r="57" spans="1:7" x14ac:dyDescent="0.3">
      <c r="A57" s="55" t="s">
        <v>546</v>
      </c>
      <c r="B57" s="58">
        <v>840000</v>
      </c>
      <c r="C57" s="58">
        <v>0</v>
      </c>
      <c r="D57" s="58">
        <v>840000</v>
      </c>
      <c r="E57" s="58">
        <v>445000</v>
      </c>
      <c r="F57" s="58">
        <v>445000</v>
      </c>
      <c r="G57" s="58">
        <v>395000</v>
      </c>
    </row>
    <row r="58" spans="1:7" x14ac:dyDescent="0.3">
      <c r="A58" s="55" t="s">
        <v>552</v>
      </c>
      <c r="B58" s="58">
        <v>228000</v>
      </c>
      <c r="C58" s="58">
        <v>0</v>
      </c>
      <c r="D58" s="58">
        <v>228000</v>
      </c>
      <c r="E58" s="58">
        <v>0</v>
      </c>
      <c r="F58" s="58">
        <v>0</v>
      </c>
      <c r="G58" s="58">
        <v>228000</v>
      </c>
    </row>
    <row r="59" spans="1:7" x14ac:dyDescent="0.3">
      <c r="A59" s="55" t="s">
        <v>553</v>
      </c>
      <c r="B59" s="58">
        <v>2567637</v>
      </c>
      <c r="C59" s="58">
        <v>0</v>
      </c>
      <c r="D59" s="58">
        <v>2567637</v>
      </c>
      <c r="E59" s="58">
        <v>1559736</v>
      </c>
      <c r="F59" s="58">
        <v>1559736</v>
      </c>
      <c r="G59" s="58">
        <v>1007901</v>
      </c>
    </row>
    <row r="60" spans="1:7" x14ac:dyDescent="0.3">
      <c r="A60" s="55" t="s">
        <v>557</v>
      </c>
      <c r="B60" s="58">
        <v>366573.8</v>
      </c>
      <c r="C60" s="58">
        <v>0</v>
      </c>
      <c r="D60" s="58">
        <v>366573.8</v>
      </c>
      <c r="E60" s="58">
        <v>0</v>
      </c>
      <c r="F60" s="58">
        <v>0</v>
      </c>
      <c r="G60" s="58">
        <v>366573.8</v>
      </c>
    </row>
    <row r="61" spans="1:7" x14ac:dyDescent="0.3">
      <c r="A61" s="55" t="s">
        <v>558</v>
      </c>
      <c r="B61" s="58">
        <v>45111111.890000001</v>
      </c>
      <c r="C61" s="58">
        <v>30859117.829999998</v>
      </c>
      <c r="D61" s="58">
        <v>75970229.719999999</v>
      </c>
      <c r="E61" s="58">
        <v>9479358.8100000005</v>
      </c>
      <c r="F61" s="58">
        <v>9479358.8100000005</v>
      </c>
      <c r="G61" s="58">
        <v>66490870.909999996</v>
      </c>
    </row>
    <row r="62" spans="1:7" x14ac:dyDescent="0.3">
      <c r="A62" s="55" t="s">
        <v>562</v>
      </c>
      <c r="B62" s="58">
        <v>20650498.43</v>
      </c>
      <c r="C62" s="58">
        <v>3926649.63</v>
      </c>
      <c r="D62" s="58">
        <v>24577148.059999999</v>
      </c>
      <c r="E62" s="58">
        <v>14918488.859999999</v>
      </c>
      <c r="F62" s="58">
        <v>11418488.859999999</v>
      </c>
      <c r="G62" s="58">
        <v>9658659.1999999993</v>
      </c>
    </row>
    <row r="63" spans="1:7" x14ac:dyDescent="0.3">
      <c r="A63" s="55" t="s">
        <v>563</v>
      </c>
      <c r="B63" s="58">
        <v>474400.25</v>
      </c>
      <c r="C63" s="58">
        <v>0</v>
      </c>
      <c r="D63" s="58">
        <v>474400.25</v>
      </c>
      <c r="E63" s="58">
        <v>0</v>
      </c>
      <c r="F63" s="58">
        <v>0</v>
      </c>
      <c r="G63" s="58">
        <v>474400.25</v>
      </c>
    </row>
    <row r="64" spans="1:7" x14ac:dyDescent="0.3">
      <c r="A64" s="55" t="s">
        <v>564</v>
      </c>
      <c r="B64" s="58">
        <v>7044445.75</v>
      </c>
      <c r="C64" s="58">
        <v>0</v>
      </c>
      <c r="D64" s="58">
        <v>7044445.75</v>
      </c>
      <c r="E64" s="58">
        <v>3203234.68</v>
      </c>
      <c r="F64" s="58">
        <v>3203234.68</v>
      </c>
      <c r="G64" s="58">
        <v>3841211.07</v>
      </c>
    </row>
    <row r="65" spans="1:7" x14ac:dyDescent="0.3">
      <c r="A65" s="55" t="s">
        <v>567</v>
      </c>
      <c r="B65" s="58">
        <v>160000</v>
      </c>
      <c r="C65" s="58">
        <v>0</v>
      </c>
      <c r="D65" s="58">
        <v>160000</v>
      </c>
      <c r="E65" s="58">
        <v>15486.48</v>
      </c>
      <c r="F65" s="58">
        <v>15486.48</v>
      </c>
      <c r="G65" s="58">
        <v>144513.51999999999</v>
      </c>
    </row>
    <row r="66" spans="1:7" x14ac:dyDescent="0.3">
      <c r="A66" s="55" t="s">
        <v>569</v>
      </c>
      <c r="B66" s="58">
        <v>8250</v>
      </c>
      <c r="C66" s="58">
        <v>0</v>
      </c>
      <c r="D66" s="58">
        <v>8250</v>
      </c>
      <c r="E66" s="58">
        <v>0</v>
      </c>
      <c r="F66" s="58">
        <v>0</v>
      </c>
      <c r="G66" s="58">
        <v>8250</v>
      </c>
    </row>
    <row r="67" spans="1:7" x14ac:dyDescent="0.3">
      <c r="A67" s="55" t="s">
        <v>570</v>
      </c>
      <c r="B67" s="58">
        <v>100000</v>
      </c>
      <c r="C67" s="58">
        <v>0</v>
      </c>
      <c r="D67" s="58">
        <v>100000</v>
      </c>
      <c r="E67" s="58">
        <v>0</v>
      </c>
      <c r="F67" s="58">
        <v>0</v>
      </c>
      <c r="G67" s="58">
        <v>100000</v>
      </c>
    </row>
    <row r="68" spans="1:7" x14ac:dyDescent="0.3">
      <c r="A68" s="55" t="s">
        <v>572</v>
      </c>
      <c r="B68" s="58">
        <v>350000</v>
      </c>
      <c r="C68" s="58">
        <v>0</v>
      </c>
      <c r="D68" s="58">
        <v>350000</v>
      </c>
      <c r="E68" s="58">
        <v>0</v>
      </c>
      <c r="F68" s="58">
        <v>0</v>
      </c>
      <c r="G68" s="58">
        <v>350000</v>
      </c>
    </row>
    <row r="69" spans="1:7" x14ac:dyDescent="0.3">
      <c r="A69" s="55" t="s">
        <v>573</v>
      </c>
      <c r="B69" s="58">
        <v>45000</v>
      </c>
      <c r="C69" s="58">
        <v>0</v>
      </c>
      <c r="D69" s="58">
        <v>45000</v>
      </c>
      <c r="E69" s="58">
        <v>0</v>
      </c>
      <c r="F69" s="58">
        <v>0</v>
      </c>
      <c r="G69" s="58">
        <v>45000</v>
      </c>
    </row>
    <row r="70" spans="1:7" x14ac:dyDescent="0.3">
      <c r="A70" s="55" t="s">
        <v>574</v>
      </c>
      <c r="B70" s="58">
        <v>176470.58</v>
      </c>
      <c r="C70" s="58">
        <v>0</v>
      </c>
      <c r="D70" s="58">
        <v>176470.58</v>
      </c>
      <c r="E70" s="58">
        <v>0</v>
      </c>
      <c r="F70" s="58">
        <v>0</v>
      </c>
      <c r="G70" s="58">
        <v>176470.58</v>
      </c>
    </row>
    <row r="71" spans="1:7" x14ac:dyDescent="0.3">
      <c r="A71" s="55" t="s">
        <v>575</v>
      </c>
      <c r="B71" s="58">
        <v>799169.03</v>
      </c>
      <c r="C71" s="58">
        <v>2594009.09</v>
      </c>
      <c r="D71" s="58">
        <v>3393178.12</v>
      </c>
      <c r="E71" s="58">
        <v>0</v>
      </c>
      <c r="F71" s="58">
        <v>0</v>
      </c>
      <c r="G71" s="58">
        <v>3393178.12</v>
      </c>
    </row>
    <row r="72" spans="1:7" x14ac:dyDescent="0.3">
      <c r="A72" s="55" t="s">
        <v>576</v>
      </c>
      <c r="B72" s="58">
        <v>3500000</v>
      </c>
      <c r="C72" s="58">
        <v>0</v>
      </c>
      <c r="D72" s="58">
        <v>3500000</v>
      </c>
      <c r="E72" s="58">
        <v>3500000</v>
      </c>
      <c r="F72" s="58">
        <v>3500000</v>
      </c>
      <c r="G72" s="58">
        <v>0</v>
      </c>
    </row>
    <row r="73" spans="1:7" x14ac:dyDescent="0.3">
      <c r="A73" s="55" t="s">
        <v>578</v>
      </c>
      <c r="B73" s="58">
        <v>59753953.159999996</v>
      </c>
      <c r="C73" s="58">
        <v>5265093.07</v>
      </c>
      <c r="D73" s="58">
        <v>65019046.229999997</v>
      </c>
      <c r="E73" s="58">
        <v>26374206.289999999</v>
      </c>
      <c r="F73" s="58">
        <v>26374206.289999999</v>
      </c>
      <c r="G73" s="58">
        <v>38644839.939999998</v>
      </c>
    </row>
    <row r="74" spans="1:7" x14ac:dyDescent="0.3">
      <c r="A74" s="55" t="s">
        <v>579</v>
      </c>
      <c r="B74" s="58">
        <v>211127.45</v>
      </c>
      <c r="C74" s="58">
        <v>265763.84000000003</v>
      </c>
      <c r="D74" s="58">
        <v>476891.29</v>
      </c>
      <c r="E74" s="58">
        <v>420919.64</v>
      </c>
      <c r="F74" s="58">
        <v>420919.64</v>
      </c>
      <c r="G74" s="58">
        <v>55971.65</v>
      </c>
    </row>
    <row r="75" spans="1:7" x14ac:dyDescent="0.3">
      <c r="A75" s="55" t="s">
        <v>587</v>
      </c>
      <c r="B75" s="58">
        <v>7480000</v>
      </c>
      <c r="C75" s="58">
        <v>0</v>
      </c>
      <c r="D75" s="58">
        <v>7480000</v>
      </c>
      <c r="E75" s="58">
        <v>2500000</v>
      </c>
      <c r="F75" s="58">
        <v>2500000</v>
      </c>
      <c r="G75" s="58">
        <v>4980000</v>
      </c>
    </row>
    <row r="76" spans="1:7" x14ac:dyDescent="0.3">
      <c r="A76" s="30" t="s">
        <v>151</v>
      </c>
      <c r="B76" s="43"/>
      <c r="C76" s="43"/>
      <c r="D76" s="43">
        <v>0</v>
      </c>
      <c r="E76" s="43"/>
      <c r="F76" s="43"/>
      <c r="G76" s="43">
        <v>0</v>
      </c>
    </row>
    <row r="77" spans="1:7" x14ac:dyDescent="0.3">
      <c r="A77" s="3" t="s">
        <v>379</v>
      </c>
      <c r="B77" s="4">
        <v>417239175.98000002</v>
      </c>
      <c r="C77" s="4">
        <v>66489411.520000003</v>
      </c>
      <c r="D77" s="4">
        <v>483728587.5</v>
      </c>
      <c r="E77" s="4">
        <v>199753893.16999999</v>
      </c>
      <c r="F77" s="4">
        <v>193090213.31999999</v>
      </c>
      <c r="G77" s="4">
        <v>283974694.32999998</v>
      </c>
    </row>
    <row r="78" spans="1:7" x14ac:dyDescent="0.3">
      <c r="A78" s="49"/>
      <c r="B78" s="49"/>
      <c r="C78" s="49"/>
      <c r="D78" s="49"/>
      <c r="E78" s="49"/>
      <c r="F78" s="49"/>
      <c r="G78" s="49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9:G9 B55:G56 B76:G77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78"/>
  <sheetViews>
    <sheetView showGridLines="0" zoomScale="75" zoomScaleNormal="75" workbookViewId="0">
      <selection activeCell="A4" sqref="A4"/>
    </sheetView>
  </sheetViews>
  <sheetFormatPr baseColWidth="10" defaultColWidth="11" defaultRowHeight="14.4" x14ac:dyDescent="0.3"/>
  <cols>
    <col min="1" max="1" width="82.88671875" customWidth="1"/>
    <col min="2" max="2" width="22.33203125" bestFit="1" customWidth="1"/>
    <col min="3" max="3" width="18.33203125" customWidth="1"/>
    <col min="4" max="6" width="22.33203125" bestFit="1" customWidth="1"/>
    <col min="7" max="7" width="19.88671875" bestFit="1" customWidth="1"/>
  </cols>
  <sheetData>
    <row r="1" spans="1:7" ht="35.4" customHeight="1" x14ac:dyDescent="0.3">
      <c r="A1" s="153" t="s">
        <v>384</v>
      </c>
      <c r="B1" s="154"/>
      <c r="C1" s="154"/>
      <c r="D1" s="154"/>
      <c r="E1" s="154"/>
      <c r="F1" s="154"/>
      <c r="G1" s="154"/>
    </row>
    <row r="2" spans="1:7" x14ac:dyDescent="0.3">
      <c r="A2" s="93" t="str">
        <f>'Formato 1'!A2</f>
        <v>MUNICIPIO DE CORTAZAR, GTO</v>
      </c>
      <c r="B2" s="94"/>
      <c r="C2" s="94"/>
      <c r="D2" s="94"/>
      <c r="E2" s="94"/>
      <c r="F2" s="94"/>
      <c r="G2" s="95"/>
    </row>
    <row r="3" spans="1:7" x14ac:dyDescent="0.3">
      <c r="A3" s="96" t="s">
        <v>297</v>
      </c>
      <c r="B3" s="97"/>
      <c r="C3" s="97"/>
      <c r="D3" s="97"/>
      <c r="E3" s="97"/>
      <c r="F3" s="97"/>
      <c r="G3" s="98"/>
    </row>
    <row r="4" spans="1:7" x14ac:dyDescent="0.3">
      <c r="A4" s="96" t="s">
        <v>385</v>
      </c>
      <c r="B4" s="97"/>
      <c r="C4" s="97"/>
      <c r="D4" s="97"/>
      <c r="E4" s="97"/>
      <c r="F4" s="97"/>
      <c r="G4" s="98"/>
    </row>
    <row r="5" spans="1:7" x14ac:dyDescent="0.3">
      <c r="A5" s="96" t="str">
        <f>'Formato 3'!A4</f>
        <v>Del 1 de enero al 30 de Junio de 2026</v>
      </c>
      <c r="B5" s="97"/>
      <c r="C5" s="97"/>
      <c r="D5" s="97"/>
      <c r="E5" s="97"/>
      <c r="F5" s="97"/>
      <c r="G5" s="98"/>
    </row>
    <row r="6" spans="1:7" x14ac:dyDescent="0.3">
      <c r="A6" s="99" t="s">
        <v>2</v>
      </c>
      <c r="B6" s="100"/>
      <c r="C6" s="100"/>
      <c r="D6" s="100"/>
      <c r="E6" s="100"/>
      <c r="F6" s="100"/>
      <c r="G6" s="101"/>
    </row>
    <row r="7" spans="1:7" ht="15.75" customHeight="1" x14ac:dyDescent="0.3">
      <c r="A7" s="131" t="s">
        <v>5</v>
      </c>
      <c r="B7" s="145" t="s">
        <v>299</v>
      </c>
      <c r="C7" s="146"/>
      <c r="D7" s="146"/>
      <c r="E7" s="146"/>
      <c r="F7" s="147"/>
      <c r="G7" s="150" t="s">
        <v>300</v>
      </c>
    </row>
    <row r="8" spans="1:7" ht="28.8" x14ac:dyDescent="0.3">
      <c r="A8" s="132"/>
      <c r="B8" s="24" t="s">
        <v>205</v>
      </c>
      <c r="C8" s="7" t="s">
        <v>386</v>
      </c>
      <c r="D8" s="24" t="s">
        <v>302</v>
      </c>
      <c r="E8" s="24" t="s">
        <v>190</v>
      </c>
      <c r="F8" s="31" t="s">
        <v>206</v>
      </c>
      <c r="G8" s="133"/>
    </row>
    <row r="9" spans="1:7" ht="16.5" customHeight="1" x14ac:dyDescent="0.3">
      <c r="A9" s="25" t="s">
        <v>387</v>
      </c>
      <c r="B9" s="29">
        <v>267372538.63999999</v>
      </c>
      <c r="C9" s="29">
        <v>23578778.059999999</v>
      </c>
      <c r="D9" s="29">
        <v>290951316.69999999</v>
      </c>
      <c r="E9" s="29">
        <v>137337462.41</v>
      </c>
      <c r="F9" s="29">
        <v>134173782.56</v>
      </c>
      <c r="G9" s="29">
        <v>153613854.28999999</v>
      </c>
    </row>
    <row r="10" spans="1:7" ht="15" customHeight="1" x14ac:dyDescent="0.3">
      <c r="A10" s="51" t="s">
        <v>388</v>
      </c>
      <c r="B10" s="41">
        <v>145990536.62</v>
      </c>
      <c r="C10" s="41">
        <v>13302230.08</v>
      </c>
      <c r="D10" s="41">
        <v>159292766.69999999</v>
      </c>
      <c r="E10" s="41">
        <v>76653937.340000004</v>
      </c>
      <c r="F10" s="41">
        <v>75430340.359999999</v>
      </c>
      <c r="G10" s="41">
        <v>82638829.359999999</v>
      </c>
    </row>
    <row r="11" spans="1:7" x14ac:dyDescent="0.3">
      <c r="A11" s="60" t="s">
        <v>389</v>
      </c>
      <c r="B11" s="41">
        <v>9004483.8000000007</v>
      </c>
      <c r="C11" s="41">
        <v>438997.14</v>
      </c>
      <c r="D11" s="41">
        <v>9443480.9399999995</v>
      </c>
      <c r="E11" s="41">
        <v>4188828.43</v>
      </c>
      <c r="F11" s="41">
        <v>4159293.64</v>
      </c>
      <c r="G11" s="41">
        <v>5254652.51</v>
      </c>
    </row>
    <row r="12" spans="1:7" x14ac:dyDescent="0.3">
      <c r="A12" s="60" t="s">
        <v>390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3">
      <c r="A13" s="60" t="s">
        <v>391</v>
      </c>
      <c r="B13" s="41">
        <v>14829187.130000001</v>
      </c>
      <c r="C13" s="41">
        <v>528085.53</v>
      </c>
      <c r="D13" s="41">
        <v>15357272.66</v>
      </c>
      <c r="E13" s="41">
        <v>8301509.9500000002</v>
      </c>
      <c r="F13" s="41">
        <v>8121266.29</v>
      </c>
      <c r="G13" s="41">
        <v>7055762.71</v>
      </c>
    </row>
    <row r="14" spans="1:7" x14ac:dyDescent="0.3">
      <c r="A14" s="60" t="s">
        <v>392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3">
      <c r="A15" s="60" t="s">
        <v>393</v>
      </c>
      <c r="B15" s="41">
        <v>52611344.920000002</v>
      </c>
      <c r="C15" s="41">
        <v>102582.17</v>
      </c>
      <c r="D15" s="41">
        <v>52713927.090000004</v>
      </c>
      <c r="E15" s="41">
        <v>24079164.699999999</v>
      </c>
      <c r="F15" s="41">
        <v>23854193.050000001</v>
      </c>
      <c r="G15" s="41">
        <v>28634762.390000001</v>
      </c>
    </row>
    <row r="16" spans="1:7" x14ac:dyDescent="0.3">
      <c r="A16" s="60" t="s">
        <v>394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3">
      <c r="A17" s="60" t="s">
        <v>395</v>
      </c>
      <c r="B17" s="41">
        <v>16131680.859999999</v>
      </c>
      <c r="C17" s="41">
        <v>2846186.93</v>
      </c>
      <c r="D17" s="41">
        <v>18977867.789999999</v>
      </c>
      <c r="E17" s="41">
        <v>6912132.0999999996</v>
      </c>
      <c r="F17" s="41">
        <v>6912132.0999999996</v>
      </c>
      <c r="G17" s="41">
        <v>12065735.689999999</v>
      </c>
    </row>
    <row r="18" spans="1:7" x14ac:dyDescent="0.3">
      <c r="A18" s="60" t="s">
        <v>396</v>
      </c>
      <c r="B18" s="41">
        <v>53413839.909999996</v>
      </c>
      <c r="C18" s="41">
        <v>9386378.3100000005</v>
      </c>
      <c r="D18" s="41">
        <v>62800218.219999999</v>
      </c>
      <c r="E18" s="41">
        <v>33172302.16</v>
      </c>
      <c r="F18" s="41">
        <v>32383455.280000001</v>
      </c>
      <c r="G18" s="41">
        <v>29627916.059999999</v>
      </c>
    </row>
    <row r="19" spans="1:7" x14ac:dyDescent="0.3">
      <c r="A19" s="51" t="s">
        <v>397</v>
      </c>
      <c r="B19" s="41">
        <v>117475808.15000001</v>
      </c>
      <c r="C19" s="41">
        <v>9367748.8000000007</v>
      </c>
      <c r="D19" s="41">
        <v>126843556.95</v>
      </c>
      <c r="E19" s="41">
        <v>59417530.100000001</v>
      </c>
      <c r="F19" s="41">
        <v>57498209.939999998</v>
      </c>
      <c r="G19" s="41">
        <v>67426026.849999994</v>
      </c>
    </row>
    <row r="20" spans="1:7" x14ac:dyDescent="0.3">
      <c r="A20" s="60" t="s">
        <v>398</v>
      </c>
      <c r="B20" s="41">
        <v>2687614.23</v>
      </c>
      <c r="C20" s="41">
        <v>193647.5</v>
      </c>
      <c r="D20" s="41">
        <v>2881261.73</v>
      </c>
      <c r="E20" s="41">
        <v>1329891.73</v>
      </c>
      <c r="F20" s="41">
        <v>1182826.54</v>
      </c>
      <c r="G20" s="41">
        <v>1551370</v>
      </c>
    </row>
    <row r="21" spans="1:7" x14ac:dyDescent="0.3">
      <c r="A21" s="60" t="s">
        <v>399</v>
      </c>
      <c r="B21" s="41">
        <v>81060646.760000005</v>
      </c>
      <c r="C21" s="41">
        <v>6078578.6799999997</v>
      </c>
      <c r="D21" s="41">
        <v>87139225.439999998</v>
      </c>
      <c r="E21" s="41">
        <v>41621593.710000001</v>
      </c>
      <c r="F21" s="41">
        <v>40200569.439999998</v>
      </c>
      <c r="G21" s="41">
        <v>45517631.729999997</v>
      </c>
    </row>
    <row r="22" spans="1:7" x14ac:dyDescent="0.3">
      <c r="A22" s="60" t="s">
        <v>400</v>
      </c>
      <c r="B22" s="41">
        <v>1322085.94</v>
      </c>
      <c r="C22" s="41">
        <v>12720</v>
      </c>
      <c r="D22" s="41">
        <v>1334805.94</v>
      </c>
      <c r="E22" s="41">
        <v>246557.49</v>
      </c>
      <c r="F22" s="41">
        <v>243557.49</v>
      </c>
      <c r="G22" s="41">
        <v>1088248.45</v>
      </c>
    </row>
    <row r="23" spans="1:7" x14ac:dyDescent="0.3">
      <c r="A23" s="60" t="s">
        <v>401</v>
      </c>
      <c r="B23" s="41">
        <v>16490960.65</v>
      </c>
      <c r="C23" s="41">
        <v>1873416.43</v>
      </c>
      <c r="D23" s="41">
        <v>18364377.079999998</v>
      </c>
      <c r="E23" s="41">
        <v>8111251.5599999996</v>
      </c>
      <c r="F23" s="41">
        <v>7852025.9699999997</v>
      </c>
      <c r="G23" s="41">
        <v>10253125.52</v>
      </c>
    </row>
    <row r="24" spans="1:7" x14ac:dyDescent="0.3">
      <c r="A24" s="60" t="s">
        <v>402</v>
      </c>
      <c r="B24" s="41">
        <v>3082159.34</v>
      </c>
      <c r="C24" s="41">
        <v>25000</v>
      </c>
      <c r="D24" s="41">
        <v>3107159.34</v>
      </c>
      <c r="E24" s="41">
        <v>471520.77</v>
      </c>
      <c r="F24" s="41">
        <v>425482.69</v>
      </c>
      <c r="G24" s="41">
        <v>2635638.5699999998</v>
      </c>
    </row>
    <row r="25" spans="1:7" x14ac:dyDescent="0.3">
      <c r="A25" s="60" t="s">
        <v>403</v>
      </c>
      <c r="B25" s="41">
        <v>7177071.5800000001</v>
      </c>
      <c r="C25" s="41">
        <v>732880.1</v>
      </c>
      <c r="D25" s="41">
        <v>7909951.6799999997</v>
      </c>
      <c r="E25" s="41">
        <v>4964684.9400000004</v>
      </c>
      <c r="F25" s="41">
        <v>4938360.13</v>
      </c>
      <c r="G25" s="41">
        <v>2945266.74</v>
      </c>
    </row>
    <row r="26" spans="1:7" x14ac:dyDescent="0.3">
      <c r="A26" s="60" t="s">
        <v>404</v>
      </c>
      <c r="B26" s="41">
        <v>5655269.6500000004</v>
      </c>
      <c r="C26" s="41">
        <v>451506.09</v>
      </c>
      <c r="D26" s="41">
        <v>6106775.7400000002</v>
      </c>
      <c r="E26" s="41">
        <v>2672029.9</v>
      </c>
      <c r="F26" s="41">
        <v>2655387.6800000002</v>
      </c>
      <c r="G26" s="41">
        <v>3434745.84</v>
      </c>
    </row>
    <row r="27" spans="1:7" x14ac:dyDescent="0.3">
      <c r="A27" s="51" t="s">
        <v>405</v>
      </c>
      <c r="B27" s="41">
        <v>3906193.87</v>
      </c>
      <c r="C27" s="41">
        <v>908799.18</v>
      </c>
      <c r="D27" s="41">
        <v>4814993.05</v>
      </c>
      <c r="E27" s="41">
        <v>1265994.97</v>
      </c>
      <c r="F27" s="41">
        <v>1245232.26</v>
      </c>
      <c r="G27" s="41">
        <v>3548998.08</v>
      </c>
    </row>
    <row r="28" spans="1:7" x14ac:dyDescent="0.3">
      <c r="A28" s="63" t="s">
        <v>406</v>
      </c>
      <c r="B28" s="41">
        <v>2236399.25</v>
      </c>
      <c r="C28" s="41">
        <v>254295.25</v>
      </c>
      <c r="D28" s="41">
        <v>2490694.5</v>
      </c>
      <c r="E28" s="41">
        <v>886711.11</v>
      </c>
      <c r="F28" s="41">
        <v>871168.4</v>
      </c>
      <c r="G28" s="41">
        <v>1603983.39</v>
      </c>
    </row>
    <row r="29" spans="1:7" x14ac:dyDescent="0.3">
      <c r="A29" s="60" t="s">
        <v>407</v>
      </c>
      <c r="B29" s="41">
        <v>737581.9</v>
      </c>
      <c r="C29" s="41">
        <v>378855.6</v>
      </c>
      <c r="D29" s="41">
        <v>1116437.5</v>
      </c>
      <c r="E29" s="41">
        <v>0</v>
      </c>
      <c r="F29" s="41">
        <v>0</v>
      </c>
      <c r="G29" s="41">
        <v>1116437.5</v>
      </c>
    </row>
    <row r="30" spans="1:7" x14ac:dyDescent="0.3">
      <c r="A30" s="60" t="s">
        <v>408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3">
      <c r="A31" s="60" t="s">
        <v>409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3">
      <c r="A32" s="60" t="s">
        <v>410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4" customHeight="1" x14ac:dyDescent="0.3">
      <c r="A33" s="60" t="s">
        <v>411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4" customHeight="1" x14ac:dyDescent="0.3">
      <c r="A34" s="60" t="s">
        <v>412</v>
      </c>
      <c r="B34" s="41">
        <v>932212.72</v>
      </c>
      <c r="C34" s="41">
        <v>275648.33</v>
      </c>
      <c r="D34" s="41">
        <v>1207861.05</v>
      </c>
      <c r="E34" s="41">
        <v>379283.86</v>
      </c>
      <c r="F34" s="41">
        <v>374063.86</v>
      </c>
      <c r="G34" s="41">
        <v>828577.19</v>
      </c>
    </row>
    <row r="35" spans="1:7" ht="14.4" customHeight="1" x14ac:dyDescent="0.3">
      <c r="A35" s="60" t="s">
        <v>413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4" customHeight="1" x14ac:dyDescent="0.3">
      <c r="A36" s="60" t="s">
        <v>414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4" customHeight="1" x14ac:dyDescent="0.3">
      <c r="A37" s="52" t="s">
        <v>415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3">
      <c r="A38" s="63" t="s">
        <v>416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ht="28.8" x14ac:dyDescent="0.3">
      <c r="A39" s="63" t="s">
        <v>417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3">
      <c r="A40" s="63" t="s">
        <v>418</v>
      </c>
      <c r="B40" s="41">
        <v>0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</row>
    <row r="41" spans="1:7" x14ac:dyDescent="0.3">
      <c r="A41" s="63" t="s">
        <v>419</v>
      </c>
      <c r="B41" s="41">
        <v>0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</row>
    <row r="42" spans="1:7" x14ac:dyDescent="0.3">
      <c r="A42" s="63"/>
      <c r="B42" s="47"/>
      <c r="C42" s="47"/>
      <c r="D42" s="47"/>
      <c r="E42" s="47"/>
      <c r="F42" s="47"/>
      <c r="G42" s="47"/>
    </row>
    <row r="43" spans="1:7" x14ac:dyDescent="0.3">
      <c r="A43" s="3" t="s">
        <v>420</v>
      </c>
      <c r="B43" s="4">
        <v>149866637.34</v>
      </c>
      <c r="C43" s="4">
        <v>42910633.460000001</v>
      </c>
      <c r="D43" s="4">
        <v>192777270.80000001</v>
      </c>
      <c r="E43" s="4">
        <v>62416430.759999998</v>
      </c>
      <c r="F43" s="4">
        <v>58916430.759999998</v>
      </c>
      <c r="G43" s="4">
        <v>130360840.04000001</v>
      </c>
    </row>
    <row r="44" spans="1:7" x14ac:dyDescent="0.3">
      <c r="A44" s="51" t="s">
        <v>388</v>
      </c>
      <c r="B44" s="41">
        <v>73917163.359999999</v>
      </c>
      <c r="C44" s="41">
        <v>17431972.710000001</v>
      </c>
      <c r="D44" s="41">
        <v>91349136.069999993</v>
      </c>
      <c r="E44" s="41">
        <v>35503096.609999999</v>
      </c>
      <c r="F44" s="41">
        <v>35503096.609999999</v>
      </c>
      <c r="G44" s="41">
        <v>55846039.460000001</v>
      </c>
    </row>
    <row r="45" spans="1:7" x14ac:dyDescent="0.3">
      <c r="A45" s="63" t="s">
        <v>389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3">
      <c r="A46" s="63" t="s">
        <v>390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3">
      <c r="A47" s="63" t="s">
        <v>391</v>
      </c>
      <c r="B47" s="41">
        <v>840000</v>
      </c>
      <c r="C47" s="41">
        <v>0</v>
      </c>
      <c r="D47" s="41">
        <v>840000</v>
      </c>
      <c r="E47" s="41">
        <v>445000</v>
      </c>
      <c r="F47" s="41">
        <v>445000</v>
      </c>
      <c r="G47" s="41">
        <v>395000</v>
      </c>
    </row>
    <row r="48" spans="1:7" x14ac:dyDescent="0.3">
      <c r="A48" s="63" t="s">
        <v>392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x14ac:dyDescent="0.3">
      <c r="A49" s="63" t="s">
        <v>393</v>
      </c>
      <c r="B49" s="41">
        <v>2567637</v>
      </c>
      <c r="C49" s="41">
        <v>0</v>
      </c>
      <c r="D49" s="41">
        <v>2567637</v>
      </c>
      <c r="E49" s="41">
        <v>1559736</v>
      </c>
      <c r="F49" s="41">
        <v>1559736</v>
      </c>
      <c r="G49" s="41">
        <v>1007901</v>
      </c>
    </row>
    <row r="50" spans="1:7" x14ac:dyDescent="0.3">
      <c r="A50" s="63" t="s">
        <v>394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3">
      <c r="A51" s="63" t="s">
        <v>395</v>
      </c>
      <c r="B51" s="41">
        <v>59965080.609999999</v>
      </c>
      <c r="C51" s="41">
        <v>5530856.9100000001</v>
      </c>
      <c r="D51" s="41">
        <v>65495937.520000003</v>
      </c>
      <c r="E51" s="41">
        <v>26795125.93</v>
      </c>
      <c r="F51" s="41">
        <v>26795125.93</v>
      </c>
      <c r="G51" s="41">
        <v>38700811.590000004</v>
      </c>
    </row>
    <row r="52" spans="1:7" x14ac:dyDescent="0.3">
      <c r="A52" s="63" t="s">
        <v>396</v>
      </c>
      <c r="B52" s="41">
        <v>10544445.75</v>
      </c>
      <c r="C52" s="41">
        <v>11901115.800000001</v>
      </c>
      <c r="D52" s="41">
        <v>22445561.550000001</v>
      </c>
      <c r="E52" s="41">
        <v>6703234.6799999997</v>
      </c>
      <c r="F52" s="41">
        <v>6703234.6799999997</v>
      </c>
      <c r="G52" s="41">
        <v>15742326.869999999</v>
      </c>
    </row>
    <row r="53" spans="1:7" x14ac:dyDescent="0.3">
      <c r="A53" s="51" t="s">
        <v>397</v>
      </c>
      <c r="B53" s="41">
        <v>74800304.950000003</v>
      </c>
      <c r="C53" s="41">
        <v>25278017.280000001</v>
      </c>
      <c r="D53" s="41">
        <v>100078322.23</v>
      </c>
      <c r="E53" s="41">
        <v>26913334.149999999</v>
      </c>
      <c r="F53" s="41">
        <v>23413334.149999999</v>
      </c>
      <c r="G53" s="41">
        <v>73164988.079999998</v>
      </c>
    </row>
    <row r="54" spans="1:7" x14ac:dyDescent="0.3">
      <c r="A54" s="63" t="s">
        <v>398</v>
      </c>
      <c r="B54" s="41">
        <v>0</v>
      </c>
      <c r="C54" s="41">
        <v>13035656.51</v>
      </c>
      <c r="D54" s="41">
        <v>13035656.51</v>
      </c>
      <c r="E54" s="41">
        <v>6704836.6699999999</v>
      </c>
      <c r="F54" s="41">
        <v>6704836.6699999999</v>
      </c>
      <c r="G54" s="41">
        <v>6330819.8399999999</v>
      </c>
    </row>
    <row r="55" spans="1:7" x14ac:dyDescent="0.3">
      <c r="A55" s="63" t="s">
        <v>399</v>
      </c>
      <c r="B55" s="41">
        <v>66602584.369999997</v>
      </c>
      <c r="C55" s="41">
        <v>8344935.3600000003</v>
      </c>
      <c r="D55" s="41">
        <v>74947519.730000004</v>
      </c>
      <c r="E55" s="41">
        <v>17693011</v>
      </c>
      <c r="F55" s="41">
        <v>14193011</v>
      </c>
      <c r="G55" s="41">
        <v>57254508.729999997</v>
      </c>
    </row>
    <row r="56" spans="1:7" x14ac:dyDescent="0.3">
      <c r="A56" s="63" t="s">
        <v>400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3">
      <c r="A57" s="64" t="s">
        <v>401</v>
      </c>
      <c r="B57" s="41">
        <v>213250</v>
      </c>
      <c r="C57" s="41">
        <v>3897425.41</v>
      </c>
      <c r="D57" s="41">
        <v>4110675.41</v>
      </c>
      <c r="E57" s="41">
        <v>15486.48</v>
      </c>
      <c r="F57" s="41">
        <v>15486.48</v>
      </c>
      <c r="G57" s="41">
        <v>4095188.93</v>
      </c>
    </row>
    <row r="58" spans="1:7" x14ac:dyDescent="0.3">
      <c r="A58" s="63" t="s">
        <v>402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3">
      <c r="A59" s="63" t="s">
        <v>403</v>
      </c>
      <c r="B59" s="41">
        <v>7708000</v>
      </c>
      <c r="C59" s="41">
        <v>0</v>
      </c>
      <c r="D59" s="41">
        <v>7708000</v>
      </c>
      <c r="E59" s="41">
        <v>2500000</v>
      </c>
      <c r="F59" s="41">
        <v>2500000</v>
      </c>
      <c r="G59" s="41">
        <v>5208000</v>
      </c>
    </row>
    <row r="60" spans="1:7" x14ac:dyDescent="0.3">
      <c r="A60" s="63" t="s">
        <v>404</v>
      </c>
      <c r="B60" s="41">
        <v>276470.58</v>
      </c>
      <c r="C60" s="41">
        <v>0</v>
      </c>
      <c r="D60" s="41">
        <v>276470.58</v>
      </c>
      <c r="E60" s="41">
        <v>0</v>
      </c>
      <c r="F60" s="41">
        <v>0</v>
      </c>
      <c r="G60" s="41">
        <v>276470.58</v>
      </c>
    </row>
    <row r="61" spans="1:7" x14ac:dyDescent="0.3">
      <c r="A61" s="51" t="s">
        <v>405</v>
      </c>
      <c r="B61" s="41">
        <v>1149169.03</v>
      </c>
      <c r="C61" s="41">
        <v>200643.47</v>
      </c>
      <c r="D61" s="41">
        <v>1349812.5</v>
      </c>
      <c r="E61" s="41">
        <v>0</v>
      </c>
      <c r="F61" s="41">
        <v>0</v>
      </c>
      <c r="G61" s="41">
        <v>1349812.5</v>
      </c>
    </row>
    <row r="62" spans="1:7" x14ac:dyDescent="0.3">
      <c r="A62" s="63" t="s">
        <v>406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3">
      <c r="A63" s="63" t="s">
        <v>407</v>
      </c>
      <c r="B63" s="41">
        <v>799169.03</v>
      </c>
      <c r="C63" s="41">
        <v>200643.47</v>
      </c>
      <c r="D63" s="41">
        <v>999812.5</v>
      </c>
      <c r="E63" s="41">
        <v>0</v>
      </c>
      <c r="F63" s="41">
        <v>0</v>
      </c>
      <c r="G63" s="41">
        <v>999812.5</v>
      </c>
    </row>
    <row r="64" spans="1:7" x14ac:dyDescent="0.3">
      <c r="A64" s="63" t="s">
        <v>408</v>
      </c>
      <c r="B64" s="41">
        <v>0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</row>
    <row r="65" spans="1:7" x14ac:dyDescent="0.3">
      <c r="A65" s="63" t="s">
        <v>409</v>
      </c>
      <c r="B65" s="41">
        <v>0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</row>
    <row r="66" spans="1:7" x14ac:dyDescent="0.3">
      <c r="A66" s="63" t="s">
        <v>410</v>
      </c>
      <c r="B66" s="41">
        <v>0</v>
      </c>
      <c r="C66" s="41">
        <v>0</v>
      </c>
      <c r="D66" s="41">
        <v>0</v>
      </c>
      <c r="E66" s="41">
        <v>0</v>
      </c>
      <c r="F66" s="41">
        <v>0</v>
      </c>
      <c r="G66" s="41">
        <v>0</v>
      </c>
    </row>
    <row r="67" spans="1:7" x14ac:dyDescent="0.3">
      <c r="A67" s="63" t="s">
        <v>411</v>
      </c>
      <c r="B67" s="41">
        <v>0</v>
      </c>
      <c r="C67" s="41">
        <v>0</v>
      </c>
      <c r="D67" s="41">
        <v>0</v>
      </c>
      <c r="E67" s="41">
        <v>0</v>
      </c>
      <c r="F67" s="41">
        <v>0</v>
      </c>
      <c r="G67" s="41">
        <v>0</v>
      </c>
    </row>
    <row r="68" spans="1:7" x14ac:dyDescent="0.3">
      <c r="A68" s="63" t="s">
        <v>412</v>
      </c>
      <c r="B68" s="41">
        <v>350000</v>
      </c>
      <c r="C68" s="41">
        <v>0</v>
      </c>
      <c r="D68" s="41">
        <v>350000</v>
      </c>
      <c r="E68" s="41">
        <v>0</v>
      </c>
      <c r="F68" s="41">
        <v>0</v>
      </c>
      <c r="G68" s="41">
        <v>350000</v>
      </c>
    </row>
    <row r="69" spans="1:7" x14ac:dyDescent="0.3">
      <c r="A69" s="63" t="s">
        <v>413</v>
      </c>
      <c r="B69" s="41">
        <v>0</v>
      </c>
      <c r="C69" s="41">
        <v>0</v>
      </c>
      <c r="D69" s="41">
        <v>0</v>
      </c>
      <c r="E69" s="41">
        <v>0</v>
      </c>
      <c r="F69" s="41">
        <v>0</v>
      </c>
      <c r="G69" s="41">
        <v>0</v>
      </c>
    </row>
    <row r="70" spans="1:7" x14ac:dyDescent="0.3">
      <c r="A70" s="63" t="s">
        <v>414</v>
      </c>
      <c r="B70" s="41">
        <v>0</v>
      </c>
      <c r="C70" s="41">
        <v>0</v>
      </c>
      <c r="D70" s="41">
        <v>0</v>
      </c>
      <c r="E70" s="41">
        <v>0</v>
      </c>
      <c r="F70" s="41">
        <v>0</v>
      </c>
      <c r="G70" s="41">
        <v>0</v>
      </c>
    </row>
    <row r="71" spans="1:7" x14ac:dyDescent="0.3">
      <c r="A71" s="52" t="s">
        <v>415</v>
      </c>
      <c r="B71" s="41">
        <v>0</v>
      </c>
      <c r="C71" s="41">
        <v>0</v>
      </c>
      <c r="D71" s="41">
        <v>0</v>
      </c>
      <c r="E71" s="41">
        <v>0</v>
      </c>
      <c r="F71" s="41">
        <v>0</v>
      </c>
      <c r="G71" s="41">
        <v>0</v>
      </c>
    </row>
    <row r="72" spans="1:7" x14ac:dyDescent="0.3">
      <c r="A72" s="63" t="s">
        <v>416</v>
      </c>
      <c r="B72" s="41">
        <v>0</v>
      </c>
      <c r="C72" s="41">
        <v>0</v>
      </c>
      <c r="D72" s="41">
        <v>0</v>
      </c>
      <c r="E72" s="41">
        <v>0</v>
      </c>
      <c r="F72" s="41">
        <v>0</v>
      </c>
      <c r="G72" s="41">
        <v>0</v>
      </c>
    </row>
    <row r="73" spans="1:7" ht="28.8" x14ac:dyDescent="0.3">
      <c r="A73" s="63" t="s">
        <v>417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x14ac:dyDescent="0.3">
      <c r="A74" s="63" t="s">
        <v>418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3">
      <c r="A75" s="63" t="s">
        <v>419</v>
      </c>
      <c r="B75" s="41">
        <v>0</v>
      </c>
      <c r="C75" s="41">
        <v>0</v>
      </c>
      <c r="D75" s="41">
        <v>0</v>
      </c>
      <c r="E75" s="41">
        <v>0</v>
      </c>
      <c r="F75" s="41">
        <v>0</v>
      </c>
      <c r="G75" s="41">
        <v>0</v>
      </c>
    </row>
    <row r="76" spans="1:7" x14ac:dyDescent="0.3">
      <c r="A76" s="39"/>
      <c r="B76" s="43"/>
      <c r="C76" s="43"/>
      <c r="D76" s="43"/>
      <c r="E76" s="43"/>
      <c r="F76" s="43"/>
      <c r="G76" s="43"/>
    </row>
    <row r="77" spans="1:7" x14ac:dyDescent="0.3">
      <c r="A77" s="3" t="s">
        <v>379</v>
      </c>
      <c r="B77" s="4">
        <v>417239175.98000002</v>
      </c>
      <c r="C77" s="4">
        <v>66489411.520000003</v>
      </c>
      <c r="D77" s="4">
        <v>483728587.5</v>
      </c>
      <c r="E77" s="4">
        <v>199753893.16999999</v>
      </c>
      <c r="F77" s="4">
        <v>193090213.31999999</v>
      </c>
      <c r="G77" s="4">
        <v>283974694.32999998</v>
      </c>
    </row>
    <row r="78" spans="1:7" x14ac:dyDescent="0.3">
      <c r="A78" s="49"/>
      <c r="B78" s="65"/>
      <c r="C78" s="65"/>
      <c r="D78" s="65"/>
      <c r="E78" s="65"/>
      <c r="F78" s="65"/>
      <c r="G78" s="6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4"/>
  <sheetViews>
    <sheetView showGridLines="0" tabSelected="1" zoomScale="75" zoomScaleNormal="75" workbookViewId="0">
      <selection activeCell="A4" sqref="A4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ht="33.6" customHeight="1" x14ac:dyDescent="0.3">
      <c r="A1" s="135" t="s">
        <v>421</v>
      </c>
      <c r="B1" s="136"/>
      <c r="C1" s="136"/>
      <c r="D1" s="136"/>
      <c r="E1" s="136"/>
      <c r="F1" s="136"/>
      <c r="G1" s="137"/>
    </row>
    <row r="2" spans="1:7" x14ac:dyDescent="0.3">
      <c r="A2" s="93" t="str">
        <f>'Formato 1'!A2</f>
        <v>MUNICIPIO DE CORTAZAR, GTO</v>
      </c>
      <c r="B2" s="94"/>
      <c r="C2" s="94"/>
      <c r="D2" s="94"/>
      <c r="E2" s="94"/>
      <c r="F2" s="94"/>
      <c r="G2" s="95"/>
    </row>
    <row r="3" spans="1:7" x14ac:dyDescent="0.3">
      <c r="A3" s="96" t="s">
        <v>297</v>
      </c>
      <c r="B3" s="97"/>
      <c r="C3" s="97"/>
      <c r="D3" s="97"/>
      <c r="E3" s="97"/>
      <c r="F3" s="97"/>
      <c r="G3" s="98"/>
    </row>
    <row r="4" spans="1:7" x14ac:dyDescent="0.3">
      <c r="A4" s="96" t="s">
        <v>422</v>
      </c>
      <c r="B4" s="97"/>
      <c r="C4" s="97"/>
      <c r="D4" s="97"/>
      <c r="E4" s="97"/>
      <c r="F4" s="97"/>
      <c r="G4" s="98"/>
    </row>
    <row r="5" spans="1:7" x14ac:dyDescent="0.3">
      <c r="A5" s="96" t="str">
        <f>'Formato 3'!A4</f>
        <v>Del 1 de enero al 30 de Junio de 2026</v>
      </c>
      <c r="B5" s="97"/>
      <c r="C5" s="97"/>
      <c r="D5" s="97"/>
      <c r="E5" s="97"/>
      <c r="F5" s="97"/>
      <c r="G5" s="98"/>
    </row>
    <row r="6" spans="1:7" x14ac:dyDescent="0.3">
      <c r="A6" s="99" t="s">
        <v>2</v>
      </c>
      <c r="B6" s="100"/>
      <c r="C6" s="100"/>
      <c r="D6" s="100"/>
      <c r="E6" s="100"/>
      <c r="F6" s="100"/>
      <c r="G6" s="101"/>
    </row>
    <row r="7" spans="1:7" x14ac:dyDescent="0.3">
      <c r="A7" s="131" t="s">
        <v>5</v>
      </c>
      <c r="B7" s="133" t="s">
        <v>299</v>
      </c>
      <c r="C7" s="133"/>
      <c r="D7" s="133"/>
      <c r="E7" s="133"/>
      <c r="F7" s="133"/>
      <c r="G7" s="133" t="s">
        <v>300</v>
      </c>
    </row>
    <row r="8" spans="1:7" ht="28.8" x14ac:dyDescent="0.3">
      <c r="A8" s="132"/>
      <c r="B8" s="7" t="s">
        <v>205</v>
      </c>
      <c r="C8" s="32" t="s">
        <v>386</v>
      </c>
      <c r="D8" s="32" t="s">
        <v>232</v>
      </c>
      <c r="E8" s="32" t="s">
        <v>190</v>
      </c>
      <c r="F8" s="32" t="s">
        <v>206</v>
      </c>
      <c r="G8" s="134"/>
    </row>
    <row r="9" spans="1:7" ht="15.75" customHeight="1" x14ac:dyDescent="0.3">
      <c r="A9" s="25" t="s">
        <v>423</v>
      </c>
      <c r="B9" s="102">
        <v>134446207.43000001</v>
      </c>
      <c r="C9" s="102">
        <v>8837266.4199999999</v>
      </c>
      <c r="D9" s="102">
        <v>143283473.84999999</v>
      </c>
      <c r="E9" s="102">
        <v>64328975.280000001</v>
      </c>
      <c r="F9" s="102">
        <v>64328975.280000001</v>
      </c>
      <c r="G9" s="102">
        <v>78954498.569999993</v>
      </c>
    </row>
    <row r="10" spans="1:7" x14ac:dyDescent="0.3">
      <c r="A10" s="51" t="s">
        <v>424</v>
      </c>
      <c r="B10" s="58">
        <v>134446207.43000001</v>
      </c>
      <c r="C10" s="58">
        <v>8837266.4199999999</v>
      </c>
      <c r="D10" s="58">
        <v>143283473.84999999</v>
      </c>
      <c r="E10" s="58">
        <v>64328975.280000001</v>
      </c>
      <c r="F10" s="58">
        <v>64328975.280000001</v>
      </c>
      <c r="G10" s="59">
        <v>78954498.569999993</v>
      </c>
    </row>
    <row r="11" spans="1:7" ht="15.75" customHeight="1" x14ac:dyDescent="0.3">
      <c r="A11" s="51" t="s">
        <v>425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</row>
    <row r="12" spans="1:7" x14ac:dyDescent="0.3">
      <c r="A12" s="51" t="s">
        <v>426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</row>
    <row r="13" spans="1:7" x14ac:dyDescent="0.3">
      <c r="A13" s="60" t="s">
        <v>427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</row>
    <row r="14" spans="1:7" x14ac:dyDescent="0.3">
      <c r="A14" s="60" t="s">
        <v>428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</row>
    <row r="15" spans="1:7" x14ac:dyDescent="0.3">
      <c r="A15" s="51" t="s">
        <v>429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</row>
    <row r="16" spans="1:7" ht="28.8" x14ac:dyDescent="0.3">
      <c r="A16" s="52" t="s">
        <v>430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</row>
    <row r="17" spans="1:7" x14ac:dyDescent="0.3">
      <c r="A17" s="60" t="s">
        <v>431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</row>
    <row r="18" spans="1:7" x14ac:dyDescent="0.3">
      <c r="A18" s="60" t="s">
        <v>432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3">
      <c r="A19" s="51" t="s">
        <v>433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3">
      <c r="A20" s="39"/>
      <c r="B20" s="61"/>
      <c r="C20" s="61"/>
      <c r="D20" s="61"/>
      <c r="E20" s="61"/>
      <c r="F20" s="61"/>
      <c r="G20" s="61"/>
    </row>
    <row r="21" spans="1:7" x14ac:dyDescent="0.3">
      <c r="A21" s="33" t="s">
        <v>434</v>
      </c>
      <c r="B21" s="102">
        <v>49516400.090000004</v>
      </c>
      <c r="C21" s="102">
        <v>109851.9</v>
      </c>
      <c r="D21" s="102">
        <v>49626251.990000002</v>
      </c>
      <c r="E21" s="102">
        <v>23916685.02</v>
      </c>
      <c r="F21" s="102">
        <v>23916685.02</v>
      </c>
      <c r="G21" s="102">
        <v>25709566.969999999</v>
      </c>
    </row>
    <row r="22" spans="1:7" x14ac:dyDescent="0.3">
      <c r="A22" s="51" t="s">
        <v>424</v>
      </c>
      <c r="B22" s="58">
        <v>49516400.090000004</v>
      </c>
      <c r="C22" s="58">
        <v>109851.9</v>
      </c>
      <c r="D22" s="58">
        <v>49626251.990000002</v>
      </c>
      <c r="E22" s="58">
        <v>23916685.02</v>
      </c>
      <c r="F22" s="58">
        <v>23916685.02</v>
      </c>
      <c r="G22" s="59">
        <v>25709566.969999999</v>
      </c>
    </row>
    <row r="23" spans="1:7" x14ac:dyDescent="0.3">
      <c r="A23" s="51" t="s">
        <v>425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3">
      <c r="A24" s="51" t="s">
        <v>426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3">
      <c r="A25" s="60" t="s">
        <v>427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3">
      <c r="A26" s="60" t="s">
        <v>428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3">
      <c r="A27" s="51" t="s">
        <v>429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ht="28.8" x14ac:dyDescent="0.3">
      <c r="A28" s="52" t="s">
        <v>430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3">
      <c r="A29" s="60" t="s">
        <v>431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3">
      <c r="A30" s="60" t="s">
        <v>432</v>
      </c>
      <c r="B30" s="59">
        <v>0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</row>
    <row r="31" spans="1:7" x14ac:dyDescent="0.3">
      <c r="A31" s="51" t="s">
        <v>433</v>
      </c>
      <c r="B31" s="59">
        <v>0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</row>
    <row r="32" spans="1:7" x14ac:dyDescent="0.3">
      <c r="A32" s="39"/>
      <c r="B32" s="61"/>
      <c r="C32" s="61"/>
      <c r="D32" s="61"/>
      <c r="E32" s="61"/>
      <c r="F32" s="61"/>
      <c r="G32" s="61"/>
    </row>
    <row r="33" spans="1:7" ht="14.4" customHeight="1" x14ac:dyDescent="0.3">
      <c r="A33" s="3" t="s">
        <v>435</v>
      </c>
      <c r="B33" s="102">
        <v>183962607.52000001</v>
      </c>
      <c r="C33" s="102">
        <v>8947118.3200000003</v>
      </c>
      <c r="D33" s="102">
        <v>192909725.84</v>
      </c>
      <c r="E33" s="102">
        <v>88245660.299999997</v>
      </c>
      <c r="F33" s="102">
        <v>88245660.299999997</v>
      </c>
      <c r="G33" s="102">
        <v>104664065.54000001</v>
      </c>
    </row>
    <row r="34" spans="1:7" ht="14.4" customHeight="1" x14ac:dyDescent="0.3">
      <c r="A34" s="49"/>
      <c r="B34" s="62"/>
      <c r="C34" s="62"/>
      <c r="D34" s="62"/>
      <c r="E34" s="62"/>
      <c r="F34" s="62"/>
      <c r="G34" s="6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Usuario .</cp:lastModifiedBy>
  <cp:revision/>
  <dcterms:created xsi:type="dcterms:W3CDTF">2023-03-16T22:14:51Z</dcterms:created>
  <dcterms:modified xsi:type="dcterms:W3CDTF">2026-07-22T03:24:54Z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