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4D69B64E-0807-4619-B02F-3635D4978882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<sst xmlns="http://schemas.openxmlformats.org/spreadsheetml/2006/main" count="45" uniqueCount="37">
  <si>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</si>
  <si>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</si>
  <si>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</si>
  <si>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</si>
  <si>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</si>
  <si>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</si>
  <si>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</si>
  <si>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</si>
  <si>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</si>
  <si>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</si>
  <si>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</si>
  <si>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</si>
  <si>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</si>
  <si>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</si>
  <si>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</si>
  <si>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</si>
  <si>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</si>
  <si>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</si>
  <si>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</si>
  <si>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</si>
  <si>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</si>
  <si>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</si>
  <si>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</si>
  <si>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</si>
  <si>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</si>
  <si>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</si>
  <si>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</si>
  <si>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</si>
  <si>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</si>
  <si>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</si>
  <si>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</si>
  <si>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</si>
  <si>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</si>
  <si>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</si>
  <si>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</si>
  <si>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</si>
  <si>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Cortázar,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</si>
</sst>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2" fillId="0" borderId="0" xfId="0" applyNumberFormat="1" applyFont="1"/>
    <xf numFmtId="4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/>
    <xf numFmtId="4" fontId="5" fillId="0" borderId="5" xfId="0" applyNumberFormat="1" applyFont="1" applyBorder="1"/>
    <xf numFmtId="4" fontId="2" fillId="0" borderId="7" xfId="0" applyNumberFormat="1" applyFont="1" applyBorder="1"/>
    <xf numFmtId="4" fontId="5" fillId="0" borderId="0" xfId="0" applyNumberFormat="1" applyFont="1"/>
    <xf numFmtId="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F81C2-DC04-48C6-89F6-A8752129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  <xdr:twoCellAnchor editAs="oneCell">
    <xdr:from>
      <xdr:col>0</xdr:col>
      <xdr:colOff>129541</xdr:colOff>
      <xdr:row>42</xdr:row>
      <xdr:rowOff>91441</xdr:rowOff>
    </xdr:from>
    <xdr:to>
      <xdr:col>3</xdr:col>
      <xdr:colOff>982981</xdr:colOff>
      <xdr:row>47</xdr:row>
      <xdr:rowOff>114743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43CF11-1A76-2236-0B0C-8CDECBD6A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1" y="6210301"/>
          <a:ext cx="6873240" cy="671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A44" sqref="A44"/>
    </sheetView>
  </sheetViews>
  <sheetFormatPr baseColWidth="10" defaultColWidth="11.44140625" defaultRowHeight="10.199999999999999" x14ac:dyDescent="0.2"/>
  <cols>
    <col min="1" max="1" width="44" style="1" customWidth="1"/>
    <col min="2" max="4" width="21.88671875" style="1" customWidth="1"/>
    <col min="5" max="16384" width="11.44140625" style="1"/>
  </cols>
  <sheetData>
    <row r="1" spans="1:4" ht="49.2" customHeight="1" x14ac:dyDescent="0.2">
      <c r="A1" s="28" t="s">
        <v>36</v>
      </c>
      <c r="B1" s="29"/>
      <c r="C1" s="29"/>
      <c r="D1" s="30"/>
    </row>
    <row r="2" spans="1:4" ht="24.45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2">
        <f>SUM(B4:B13)</f>
        <v>417239175.98000002</v>
      </c>
      <c r="C3" s="12">
        <f t="shared" ref="C3:D3" si="0">SUM(C4:C13)</f>
        <v>226963809.34999999</v>
      </c>
      <c r="D3" s="13">
        <f t="shared" si="0"/>
        <v>223319859.69</v>
      </c>
    </row>
    <row r="4" spans="1:4" x14ac:dyDescent="0.2">
      <c r="A4" s="8" t="s">
        <v>1</v>
      </c>
      <c r="B4" s="14">
        <v>27860608.449999999</v>
      </c>
      <c r="C4" s="14">
        <v>23274839.850000001</v>
      </c>
      <c r="D4" s="15">
        <v>23272150.760000002</v>
      </c>
    </row>
    <row r="5" spans="1:4" x14ac:dyDescent="0.2">
      <c r="A5" s="8" t="s">
        <v>2</v>
      </c>
      <c r="B5" s="14">
        <v>0</v>
      </c>
      <c r="C5" s="14">
        <v>0</v>
      </c>
      <c r="D5" s="15">
        <v>0</v>
      </c>
    </row>
    <row r="6" spans="1:4" x14ac:dyDescent="0.2">
      <c r="A6" s="8" t="s">
        <v>3</v>
      </c>
      <c r="B6" s="14">
        <v>0</v>
      </c>
      <c r="C6" s="14">
        <v>0</v>
      </c>
      <c r="D6" s="15">
        <v>0</v>
      </c>
    </row>
    <row r="7" spans="1:4" x14ac:dyDescent="0.2">
      <c r="A7" s="8" t="s">
        <v>4</v>
      </c>
      <c r="B7" s="14">
        <v>28157503.739999998</v>
      </c>
      <c r="C7" s="14">
        <v>14093727.67</v>
      </c>
      <c r="D7" s="15">
        <v>10568657.57</v>
      </c>
    </row>
    <row r="8" spans="1:4" x14ac:dyDescent="0.2">
      <c r="A8" s="8" t="s">
        <v>5</v>
      </c>
      <c r="B8" s="14">
        <v>1698395.51</v>
      </c>
      <c r="C8" s="14">
        <v>1429621.46</v>
      </c>
      <c r="D8" s="15">
        <v>1424608.03</v>
      </c>
    </row>
    <row r="9" spans="1:4" x14ac:dyDescent="0.2">
      <c r="A9" s="8" t="s">
        <v>6</v>
      </c>
      <c r="B9" s="14">
        <v>5832261.9000000004</v>
      </c>
      <c r="C9" s="14">
        <v>3176073.28</v>
      </c>
      <c r="D9" s="15">
        <v>3154748.24</v>
      </c>
    </row>
    <row r="10" spans="1:4" x14ac:dyDescent="0.2">
      <c r="A10" s="8" t="s">
        <v>7</v>
      </c>
      <c r="B10" s="14">
        <v>0</v>
      </c>
      <c r="C10" s="14">
        <v>0</v>
      </c>
      <c r="D10" s="15">
        <v>0</v>
      </c>
    </row>
    <row r="11" spans="1:4" x14ac:dyDescent="0.2">
      <c r="A11" s="8" t="s">
        <v>8</v>
      </c>
      <c r="B11" s="14">
        <v>332221511.37</v>
      </c>
      <c r="C11" s="14">
        <v>181300128.99000001</v>
      </c>
      <c r="D11" s="15">
        <v>181300128.99000001</v>
      </c>
    </row>
    <row r="12" spans="1:4" x14ac:dyDescent="0.2">
      <c r="A12" s="8" t="s">
        <v>9</v>
      </c>
      <c r="B12" s="14">
        <v>21468895.010000002</v>
      </c>
      <c r="C12" s="14">
        <v>3689418.1</v>
      </c>
      <c r="D12" s="15">
        <v>3599566.1</v>
      </c>
    </row>
    <row r="13" spans="1:4" x14ac:dyDescent="0.2">
      <c r="A13" s="8" t="s">
        <v>10</v>
      </c>
      <c r="B13" s="14">
        <v>0</v>
      </c>
      <c r="C13" s="14">
        <v>0</v>
      </c>
      <c r="D13" s="15">
        <v>0</v>
      </c>
    </row>
    <row r="14" spans="1:4" x14ac:dyDescent="0.2">
      <c r="A14" s="10" t="s">
        <v>11</v>
      </c>
      <c r="B14" s="16">
        <f>SUM(B15:B23)</f>
        <v>417239175.98000002</v>
      </c>
      <c r="C14" s="16">
        <f t="shared" ref="C14:D14" si="1">SUM(C15:C23)</f>
        <v>199753893.16999999</v>
      </c>
      <c r="D14" s="17">
        <f t="shared" si="1"/>
        <v>193090213.31999999</v>
      </c>
    </row>
    <row r="15" spans="1:4" x14ac:dyDescent="0.2">
      <c r="A15" s="8" t="s">
        <v>12</v>
      </c>
      <c r="B15" s="14">
        <v>183962607.52000001</v>
      </c>
      <c r="C15" s="14">
        <v>88245660.299999997</v>
      </c>
      <c r="D15" s="15">
        <v>88245660.299999997</v>
      </c>
    </row>
    <row r="16" spans="1:4" x14ac:dyDescent="0.2">
      <c r="A16" s="8" t="s">
        <v>13</v>
      </c>
      <c r="B16" s="14">
        <v>47233006.390000001</v>
      </c>
      <c r="C16" s="14">
        <v>19605008.620000001</v>
      </c>
      <c r="D16" s="15">
        <v>18679509.260000002</v>
      </c>
    </row>
    <row r="17" spans="1:4" x14ac:dyDescent="0.2">
      <c r="A17" s="8" t="s">
        <v>14</v>
      </c>
      <c r="B17" s="14">
        <v>84656965.530000001</v>
      </c>
      <c r="C17" s="14">
        <v>48161677.189999998</v>
      </c>
      <c r="D17" s="15">
        <v>43299710.609999999</v>
      </c>
    </row>
    <row r="18" spans="1:4" x14ac:dyDescent="0.2">
      <c r="A18" s="8" t="s">
        <v>9</v>
      </c>
      <c r="B18" s="14">
        <v>29192553.920000002</v>
      </c>
      <c r="C18" s="14">
        <v>14655443.640000001</v>
      </c>
      <c r="D18" s="15">
        <v>14435156.42</v>
      </c>
    </row>
    <row r="19" spans="1:4" x14ac:dyDescent="0.2">
      <c r="A19" s="8" t="s">
        <v>15</v>
      </c>
      <c r="B19" s="14">
        <v>4739307.08</v>
      </c>
      <c r="C19" s="14">
        <v>7545525.4000000004</v>
      </c>
      <c r="D19" s="15">
        <v>7425525.3300000001</v>
      </c>
    </row>
    <row r="20" spans="1:4" x14ac:dyDescent="0.2">
      <c r="A20" s="8" t="s">
        <v>16</v>
      </c>
      <c r="B20" s="14">
        <v>1593623.65</v>
      </c>
      <c r="C20" s="14">
        <v>10968513.32</v>
      </c>
      <c r="D20" s="15">
        <v>10432586.699999999</v>
      </c>
    </row>
    <row r="21" spans="1:4" x14ac:dyDescent="0.2">
      <c r="A21" s="8" t="s">
        <v>17</v>
      </c>
      <c r="B21" s="14">
        <v>45111111.890000001</v>
      </c>
      <c r="C21" s="14">
        <v>0</v>
      </c>
      <c r="D21" s="15">
        <v>0</v>
      </c>
    </row>
    <row r="22" spans="1:4" x14ac:dyDescent="0.2">
      <c r="A22" s="8" t="s">
        <v>18</v>
      </c>
      <c r="B22" s="14">
        <v>400000</v>
      </c>
      <c r="C22" s="14">
        <v>250000</v>
      </c>
      <c r="D22" s="15">
        <v>250000</v>
      </c>
    </row>
    <row r="23" spans="1:4" x14ac:dyDescent="0.2">
      <c r="A23" s="8" t="s">
        <v>19</v>
      </c>
      <c r="B23" s="14">
        <v>20350000</v>
      </c>
      <c r="C23" s="14">
        <v>10322064.699999999</v>
      </c>
      <c r="D23" s="15">
        <v>10322064.699999999</v>
      </c>
    </row>
    <row r="24" spans="1:4" x14ac:dyDescent="0.2">
      <c r="A24" s="3" t="s">
        <v>29</v>
      </c>
      <c r="B24" s="18">
        <f>B3-B14</f>
        <v>0</v>
      </c>
      <c r="C24" s="18">
        <f>C3-C14</f>
        <v>27209916.180000007</v>
      </c>
      <c r="D24" s="19">
        <f>D3-D14</f>
        <v>30229646.370000005</v>
      </c>
    </row>
    <row r="25" spans="1:4" x14ac:dyDescent="0.2">
      <c r="B25" s="20"/>
      <c r="C25" s="20"/>
      <c r="D25" s="20"/>
    </row>
    <row r="26" spans="1:4" ht="10.95" customHeight="1" x14ac:dyDescent="0.2">
      <c r="A26" s="7" t="s">
        <v>20</v>
      </c>
      <c r="B26" s="21" t="s">
        <v>30</v>
      </c>
      <c r="C26" s="22" t="s">
        <v>21</v>
      </c>
      <c r="D26" s="2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16044438.33</v>
      </c>
      <c r="D27" s="24">
        <f>SUM(D28:D34)</f>
        <v>15654020.520000001</v>
      </c>
    </row>
    <row r="28" spans="1:4" x14ac:dyDescent="0.2">
      <c r="A28" s="8" t="s">
        <v>24</v>
      </c>
      <c r="B28" s="20">
        <v>0</v>
      </c>
      <c r="C28" s="20">
        <v>9445930.1899999995</v>
      </c>
      <c r="D28" s="25">
        <v>8257996.25</v>
      </c>
    </row>
    <row r="29" spans="1:4" x14ac:dyDescent="0.2">
      <c r="A29" s="8" t="s">
        <v>32</v>
      </c>
      <c r="B29" s="20">
        <v>0</v>
      </c>
      <c r="C29" s="20">
        <v>0</v>
      </c>
      <c r="D29" s="25">
        <v>0</v>
      </c>
    </row>
    <row r="30" spans="1:4" x14ac:dyDescent="0.2">
      <c r="A30" s="8" t="s">
        <v>25</v>
      </c>
      <c r="B30" s="20">
        <v>0</v>
      </c>
      <c r="C30" s="20">
        <v>0</v>
      </c>
      <c r="D30" s="25">
        <v>0</v>
      </c>
    </row>
    <row r="31" spans="1:4" x14ac:dyDescent="0.2">
      <c r="A31" s="8" t="s">
        <v>26</v>
      </c>
      <c r="B31" s="20">
        <v>0</v>
      </c>
      <c r="C31" s="20">
        <v>0</v>
      </c>
      <c r="D31" s="25">
        <v>0</v>
      </c>
    </row>
    <row r="32" spans="1:4" x14ac:dyDescent="0.2">
      <c r="A32" s="8" t="s">
        <v>33</v>
      </c>
      <c r="B32" s="20">
        <v>0</v>
      </c>
      <c r="C32" s="20">
        <v>6405203.9199999999</v>
      </c>
      <c r="D32" s="25">
        <v>7202720.0499999998</v>
      </c>
    </row>
    <row r="33" spans="1:4" x14ac:dyDescent="0.2">
      <c r="A33" s="8" t="s">
        <v>27</v>
      </c>
      <c r="B33" s="20">
        <v>0</v>
      </c>
      <c r="C33" s="20">
        <v>193304.22</v>
      </c>
      <c r="D33" s="25">
        <v>193304.22</v>
      </c>
    </row>
    <row r="34" spans="1:4" x14ac:dyDescent="0.2">
      <c r="A34" s="8" t="s">
        <v>34</v>
      </c>
      <c r="B34" s="20">
        <v>0</v>
      </c>
      <c r="C34" s="20">
        <v>0</v>
      </c>
      <c r="D34" s="25">
        <v>0</v>
      </c>
    </row>
    <row r="35" spans="1:4" x14ac:dyDescent="0.2">
      <c r="A35" s="2" t="s">
        <v>28</v>
      </c>
      <c r="B35" s="26">
        <f>SUM(B36:B38)</f>
        <v>0</v>
      </c>
      <c r="C35" s="26">
        <f>SUM(C36:C38)</f>
        <v>11165477.85</v>
      </c>
      <c r="D35" s="27">
        <f>SUM(D36:D38)</f>
        <v>14575625.85</v>
      </c>
    </row>
    <row r="36" spans="1:4" x14ac:dyDescent="0.2">
      <c r="A36" s="8" t="s">
        <v>33</v>
      </c>
      <c r="B36" s="20">
        <v>0</v>
      </c>
      <c r="C36" s="20">
        <v>12808927.33</v>
      </c>
      <c r="D36" s="25">
        <v>16308927.33</v>
      </c>
    </row>
    <row r="37" spans="1:4" x14ac:dyDescent="0.2">
      <c r="A37" s="9" t="s">
        <v>27</v>
      </c>
      <c r="B37" s="20">
        <v>0</v>
      </c>
      <c r="C37" s="20">
        <v>-1643449.48</v>
      </c>
      <c r="D37" s="25">
        <v>-1733301.48</v>
      </c>
    </row>
    <row r="38" spans="1:4" x14ac:dyDescent="0.2">
      <c r="A38" s="9" t="s">
        <v>35</v>
      </c>
      <c r="B38" s="20">
        <v>0</v>
      </c>
      <c r="C38" s="20">
        <v>0</v>
      </c>
      <c r="D38" s="25">
        <v>0</v>
      </c>
    </row>
    <row r="39" spans="1:4" x14ac:dyDescent="0.2">
      <c r="A39" s="3" t="s">
        <v>29</v>
      </c>
      <c r="B39" s="18">
        <f>B27+B35</f>
        <v>0</v>
      </c>
      <c r="C39" s="18">
        <f>C27+C35</f>
        <v>27209916.18</v>
      </c>
      <c r="D39" s="19">
        <f>D27+D35</f>
        <v>30229646.370000001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.</cp:lastModifiedBy>
  <cp:lastPrinted>2018-07-16T14:09:31Z</cp:lastPrinted>
  <dcterms:created xsi:type="dcterms:W3CDTF">2017-12-20T04:54:53Z</dcterms:created>
  <dcterms:modified xsi:type="dcterms:W3CDTF">2026-07-21T17:20:17Z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