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13_ncr:1_{40E84B7E-5A88-4345-851F-FA26A0EAC5C1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B20" i="2"/>
  <c r="D9" i="2"/>
  <c r="D20" i="2" s="1"/>
  <c r="C9" i="2"/>
  <c r="C20" i="2" s="1"/>
  <c r="C38" i="2" s="1"/>
  <c r="E16" i="2"/>
  <c r="F20" i="2" l="1"/>
  <c r="D38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<sst xmlns="http://schemas.openxmlformats.org/spreadsheetml/2006/main" count="36" uniqueCount="26">
  <si>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</si>
  <si>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</si>
  <si>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</si>
  <si>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</si>
  <si>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</si>
  <si>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</si>
  <si>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</si>
  <si>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</si>
  <si>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</si>
  <si>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</si>
  <si>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</si>
  <si>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</si>
  <si>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</si>
  <si>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</si>
  <si>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</si>
  <si>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</si>
  <si>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</si>
  <si>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</si>
  <si>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</si>
  <si>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</si>
  <si>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</si>
  <si>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</si>
  <si>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</si>
  <si>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</si>
  <si>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</si>
  <si>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Municipio de Cortázar,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</si>
</sst>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828675</xdr:colOff>
      <xdr:row>0</xdr:row>
      <xdr:rowOff>557950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1CCAC3-3858-4289-AC99-F35D478AD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8675" cy="557950"/>
        </a:xfrm>
        <a:prstGeom prst="rect">
          <a:avLst/>
        </a:prstGeom>
      </xdr:spPr>
    </xdr:pic>
    <xdr:clientData/>
  </xdr:twoCellAnchor>
  <xdr:twoCellAnchor editAs="oneCell">
    <xdr:from>
      <xdr:col>0</xdr:col>
      <xdr:colOff>480061</xdr:colOff>
      <xdr:row>42</xdr:row>
      <xdr:rowOff>15240</xdr:rowOff>
    </xdr:from>
    <xdr:to>
      <xdr:col>5</xdr:col>
      <xdr:colOff>396240</xdr:colOff>
      <xdr:row>47</xdr:row>
      <xdr:rowOff>95079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7801D5-80CF-FDCE-5F13-97D4B64C1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061" y="7216140"/>
          <a:ext cx="7452359" cy="727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A29" sqref="A29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182383011.69999999</v>
      </c>
      <c r="C4" s="16"/>
      <c r="D4" s="16"/>
      <c r="E4" s="16"/>
      <c r="F4" s="15">
        <f>SUM(B4:E4)</f>
        <v>182383011.69999999</v>
      </c>
    </row>
    <row r="5" spans="1:6" ht="11.25" customHeight="1" x14ac:dyDescent="0.2">
      <c r="A5" s="8" t="s">
        <v>2</v>
      </c>
      <c r="B5" s="17">
        <v>162351437.34</v>
      </c>
      <c r="C5" s="16"/>
      <c r="D5" s="16"/>
      <c r="E5" s="16"/>
      <c r="F5" s="15">
        <f>SUM(B5:E5)</f>
        <v>162351437.34</v>
      </c>
    </row>
    <row r="6" spans="1:6" ht="11.25" customHeight="1" x14ac:dyDescent="0.2">
      <c r="A6" s="8" t="s">
        <v>3</v>
      </c>
      <c r="B6" s="17">
        <v>20031574.359999999</v>
      </c>
      <c r="C6" s="16"/>
      <c r="D6" s="16"/>
      <c r="E6" s="16"/>
      <c r="F6" s="15">
        <f>SUM(B6:E6)</f>
        <v>20031574.359999999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246207885</v>
      </c>
      <c r="D9" s="15">
        <f>D10</f>
        <v>470301.68</v>
      </c>
      <c r="E9" s="16"/>
      <c r="F9" s="15">
        <f t="shared" ref="F9:F14" si="0">SUM(B9:E9)</f>
        <v>246678186.68000001</v>
      </c>
    </row>
    <row r="10" spans="1:6" ht="11.25" customHeight="1" x14ac:dyDescent="0.2">
      <c r="A10" s="8" t="s">
        <v>16</v>
      </c>
      <c r="B10" s="16"/>
      <c r="C10" s="16"/>
      <c r="D10" s="17">
        <v>470301.68</v>
      </c>
      <c r="E10" s="16"/>
      <c r="F10" s="15">
        <f t="shared" si="0"/>
        <v>470301.68</v>
      </c>
    </row>
    <row r="11" spans="1:6" ht="11.25" customHeight="1" x14ac:dyDescent="0.2">
      <c r="A11" s="8" t="s">
        <v>5</v>
      </c>
      <c r="B11" s="16"/>
      <c r="C11" s="17">
        <v>246207885</v>
      </c>
      <c r="D11" s="16"/>
      <c r="E11" s="16"/>
      <c r="F11" s="15">
        <f t="shared" si="0"/>
        <v>246207885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182383011.69999999</v>
      </c>
      <c r="C20" s="15">
        <f>C9</f>
        <v>246207885</v>
      </c>
      <c r="D20" s="15">
        <f>D9</f>
        <v>470301.68</v>
      </c>
      <c r="E20" s="15">
        <f>E16</f>
        <v>0</v>
      </c>
      <c r="F20" s="15">
        <f>SUM(B20:E20)</f>
        <v>429061198.38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-84708.51</v>
      </c>
      <c r="D27" s="15">
        <f>SUM(D28:D32)</f>
        <v>37225356.329999998</v>
      </c>
      <c r="E27" s="16"/>
      <c r="F27" s="15">
        <f t="shared" ref="F27:F32" si="1">SUM(B27:E27)</f>
        <v>37140647.82</v>
      </c>
    </row>
    <row r="28" spans="1:6" ht="11.25" customHeight="1" x14ac:dyDescent="0.2">
      <c r="A28" s="8" t="s">
        <v>16</v>
      </c>
      <c r="B28" s="16"/>
      <c r="C28" s="16"/>
      <c r="D28" s="17">
        <v>37695658.009999998</v>
      </c>
      <c r="E28" s="16"/>
      <c r="F28" s="15">
        <f t="shared" si="1"/>
        <v>37695658.009999998</v>
      </c>
    </row>
    <row r="29" spans="1:6" ht="11.25" customHeight="1" x14ac:dyDescent="0.2">
      <c r="A29" s="8" t="s">
        <v>5</v>
      </c>
      <c r="B29" s="16"/>
      <c r="C29" s="17">
        <v>-84708.51</v>
      </c>
      <c r="D29" s="17">
        <v>-470301.68</v>
      </c>
      <c r="E29" s="16"/>
      <c r="F29" s="15">
        <f t="shared" si="1"/>
        <v>-555010.18999999994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182383011.69999999</v>
      </c>
      <c r="C38" s="19">
        <f>+C20+C27</f>
        <v>246123176.49000001</v>
      </c>
      <c r="D38" s="19">
        <f>D20+D27</f>
        <v>37695658.009999998</v>
      </c>
      <c r="E38" s="19">
        <f>+E20+E34</f>
        <v>0</v>
      </c>
      <c r="F38" s="19">
        <f>SUM(B38:E38)</f>
        <v>466201846.19999999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.</cp:lastModifiedBy>
  <dcterms:created xsi:type="dcterms:W3CDTF">2018-11-20T16:40:47Z</dcterms:created>
  <dcterms:modified xsi:type="dcterms:W3CDTF">2026-07-21T16:56:23Z</dcterms:modified>
</cp:coreProperties>
</file>