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0B05C3D7-9632-4013-93E1-3DA074AC3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<sst xmlns="http://schemas.openxmlformats.org/spreadsheetml/2006/main" count="45" uniqueCount="37">
  <si>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</si>
  <si>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</si>
  <si>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</si>
  <si>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</si>
  <si>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</si>
  <si>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</si>
  <si>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</si>
  <si>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</si>
  <si>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</si>
  <si>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</si>
  <si>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</si>
  <si>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</si>
  <si>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</si>
  <si>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</si>
  <si>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</si>
  <si>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</si>
  <si>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</si>
  <si>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</si>
  <si>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</si>
  <si>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</si>
  <si>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</si>
  <si>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</si>
  <si>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</si>
  <si>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</si>
  <si>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</si>
  <si>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</si>
  <si>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</si>
  <si>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</si>
  <si>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</si>
  <si>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</si>
  <si>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</si>
  <si>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</si>
  <si>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</si>
  <si>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</si>
  <si>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</si>
  <si>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</si>
  <si>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Cortázar,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</si>
</sst>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42</xdr:row>
      <xdr:rowOff>123825</xdr:rowOff>
    </xdr:from>
    <xdr:to>
      <xdr:col>3</xdr:col>
      <xdr:colOff>886694</xdr:colOff>
      <xdr:row>47</xdr:row>
      <xdr:rowOff>85819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433C79-8AB2-CCE4-A4D8-DC0271EF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6753225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895350</xdr:colOff>
      <xdr:row>0</xdr:row>
      <xdr:rowOff>605575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D13614-781A-4277-B59A-5146EC5CA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zoomScale="60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394466755.98999995</v>
      </c>
      <c r="C3" s="15">
        <f t="shared" ref="C3:D3" si="0">SUM(C4:C13)</f>
        <v>305812759.38</v>
      </c>
      <c r="D3" s="16">
        <f t="shared" si="0"/>
        <v>304185948.75999999</v>
      </c>
    </row>
    <row r="4" spans="1:4" x14ac:dyDescent="0.2">
      <c r="A4" s="8" t="s">
        <v>1</v>
      </c>
      <c r="B4" s="17">
        <v>24369381.649999999</v>
      </c>
      <c r="C4" s="17">
        <v>23979052.25</v>
      </c>
      <c r="D4" s="18">
        <v>23947855.469999999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23888477.289999999</v>
      </c>
      <c r="C7" s="17">
        <v>19922678.420000002</v>
      </c>
      <c r="D7" s="18">
        <v>18422012.059999999</v>
      </c>
    </row>
    <row r="8" spans="1:4" x14ac:dyDescent="0.2">
      <c r="A8" s="8" t="s">
        <v>5</v>
      </c>
      <c r="B8" s="17">
        <v>3096829.97</v>
      </c>
      <c r="C8" s="17">
        <v>1147499.1499999999</v>
      </c>
      <c r="D8" s="18">
        <v>1145967.54</v>
      </c>
    </row>
    <row r="9" spans="1:4" x14ac:dyDescent="0.2">
      <c r="A9" s="8" t="s">
        <v>6</v>
      </c>
      <c r="B9" s="17">
        <v>3790728.16</v>
      </c>
      <c r="C9" s="17">
        <v>4405424.67</v>
      </c>
      <c r="D9" s="18">
        <v>4384245.43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312499971.57999998</v>
      </c>
      <c r="C11" s="17">
        <v>251454326.5</v>
      </c>
      <c r="D11" s="18">
        <v>251382089.87</v>
      </c>
    </row>
    <row r="12" spans="1:4" x14ac:dyDescent="0.2">
      <c r="A12" s="8" t="s">
        <v>9</v>
      </c>
      <c r="B12" s="17">
        <v>26821367.34</v>
      </c>
      <c r="C12" s="17">
        <v>4903778.3899999997</v>
      </c>
      <c r="D12" s="18">
        <v>4903778.3899999997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394466755.98999995</v>
      </c>
      <c r="C14" s="19">
        <f t="shared" ref="C14:D14" si="1">SUM(C15:C23)</f>
        <v>270179871.68000001</v>
      </c>
      <c r="D14" s="20">
        <f t="shared" si="1"/>
        <v>269543170.01999998</v>
      </c>
    </row>
    <row r="15" spans="1:4" x14ac:dyDescent="0.2">
      <c r="A15" s="8" t="s">
        <v>12</v>
      </c>
      <c r="B15" s="17">
        <v>177805350.00999999</v>
      </c>
      <c r="C15" s="17">
        <v>117019841.11</v>
      </c>
      <c r="D15" s="18">
        <v>116769916.2</v>
      </c>
    </row>
    <row r="16" spans="1:4" x14ac:dyDescent="0.2">
      <c r="A16" s="8" t="s">
        <v>13</v>
      </c>
      <c r="B16" s="17">
        <v>42180463.829999998</v>
      </c>
      <c r="C16" s="17">
        <v>36251489.009999998</v>
      </c>
      <c r="D16" s="18">
        <v>36158527.850000001</v>
      </c>
    </row>
    <row r="17" spans="1:4" x14ac:dyDescent="0.2">
      <c r="A17" s="8" t="s">
        <v>14</v>
      </c>
      <c r="B17" s="17">
        <v>63366838.350000001</v>
      </c>
      <c r="C17" s="17">
        <v>65621785.170000002</v>
      </c>
      <c r="D17" s="18">
        <v>65347534.100000001</v>
      </c>
    </row>
    <row r="18" spans="1:4" x14ac:dyDescent="0.2">
      <c r="A18" s="8" t="s">
        <v>9</v>
      </c>
      <c r="B18" s="17">
        <v>40561898.719999999</v>
      </c>
      <c r="C18" s="17">
        <v>22548972.309999999</v>
      </c>
      <c r="D18" s="18">
        <v>22529407.789999999</v>
      </c>
    </row>
    <row r="19" spans="1:4" x14ac:dyDescent="0.2">
      <c r="A19" s="8" t="s">
        <v>15</v>
      </c>
      <c r="B19" s="17">
        <v>2041910.01</v>
      </c>
      <c r="C19" s="17">
        <v>3858303.54</v>
      </c>
      <c r="D19" s="18">
        <v>3858303.54</v>
      </c>
    </row>
    <row r="20" spans="1:4" x14ac:dyDescent="0.2">
      <c r="A20" s="8" t="s">
        <v>16</v>
      </c>
      <c r="B20" s="17">
        <v>0</v>
      </c>
      <c r="C20" s="17">
        <v>14918697.210000001</v>
      </c>
      <c r="D20" s="18">
        <v>14918697.210000001</v>
      </c>
    </row>
    <row r="21" spans="1:4" x14ac:dyDescent="0.2">
      <c r="A21" s="8" t="s">
        <v>17</v>
      </c>
      <c r="B21" s="17">
        <v>55042291.890000001</v>
      </c>
      <c r="C21" s="17">
        <v>0</v>
      </c>
      <c r="D21" s="18">
        <v>0</v>
      </c>
    </row>
    <row r="22" spans="1:4" x14ac:dyDescent="0.2">
      <c r="A22" s="8" t="s">
        <v>18</v>
      </c>
      <c r="B22" s="17">
        <v>668003.18000000005</v>
      </c>
      <c r="C22" s="17">
        <v>170000</v>
      </c>
      <c r="D22" s="18">
        <v>170000</v>
      </c>
    </row>
    <row r="23" spans="1:4" x14ac:dyDescent="0.2">
      <c r="A23" s="8" t="s">
        <v>19</v>
      </c>
      <c r="B23" s="17">
        <v>12800000</v>
      </c>
      <c r="C23" s="17">
        <v>9790783.3300000001</v>
      </c>
      <c r="D23" s="18">
        <v>9790783.3300000001</v>
      </c>
    </row>
    <row r="24" spans="1:4" x14ac:dyDescent="0.2">
      <c r="A24" s="3" t="s">
        <v>29</v>
      </c>
      <c r="B24" s="21">
        <f>B3-B14</f>
        <v>0</v>
      </c>
      <c r="C24" s="21">
        <f>C3-C14</f>
        <v>35632887.699999988</v>
      </c>
      <c r="D24" s="22">
        <f>D3-D14</f>
        <v>34642778.74000001</v>
      </c>
    </row>
    <row r="25" spans="1:4" x14ac:dyDescent="0.2">
      <c r="B25" s="23"/>
      <c r="C25" s="23"/>
      <c r="D25" s="23"/>
    </row>
    <row r="26" spans="1:4" ht="11.1" customHeight="1" x14ac:dyDescent="0.2">
      <c r="A26" s="7" t="s">
        <v>20</v>
      </c>
      <c r="B26" s="24" t="s">
        <v>30</v>
      </c>
      <c r="C26" s="25" t="s">
        <v>21</v>
      </c>
      <c r="D26" s="24" t="s">
        <v>31</v>
      </c>
    </row>
    <row r="27" spans="1:4" x14ac:dyDescent="0.2">
      <c r="A27" s="4" t="s">
        <v>23</v>
      </c>
      <c r="B27" s="26">
        <f>SUM(B28:B34)</f>
        <v>0</v>
      </c>
      <c r="C27" s="26">
        <f>SUM(C28:C34)</f>
        <v>5877495.6400000006</v>
      </c>
      <c r="D27" s="27">
        <f>SUM(D28:D34)</f>
        <v>4959623.3099999996</v>
      </c>
    </row>
    <row r="28" spans="1:4" x14ac:dyDescent="0.2">
      <c r="A28" s="8" t="s">
        <v>24</v>
      </c>
      <c r="B28" s="23">
        <v>0</v>
      </c>
      <c r="C28" s="23">
        <v>432344.12</v>
      </c>
      <c r="D28" s="28">
        <v>-778584.9</v>
      </c>
    </row>
    <row r="29" spans="1:4" x14ac:dyDescent="0.2">
      <c r="A29" s="8" t="s">
        <v>32</v>
      </c>
      <c r="B29" s="23">
        <v>0</v>
      </c>
      <c r="C29" s="23">
        <v>0</v>
      </c>
      <c r="D29" s="28">
        <v>0</v>
      </c>
    </row>
    <row r="30" spans="1:4" x14ac:dyDescent="0.2">
      <c r="A30" s="8" t="s">
        <v>25</v>
      </c>
      <c r="B30" s="23">
        <v>0</v>
      </c>
      <c r="C30" s="23">
        <v>0</v>
      </c>
      <c r="D30" s="28">
        <v>0</v>
      </c>
    </row>
    <row r="31" spans="1:4" x14ac:dyDescent="0.2">
      <c r="A31" s="8" t="s">
        <v>26</v>
      </c>
      <c r="B31" s="23">
        <v>0</v>
      </c>
      <c r="C31" s="23">
        <v>0</v>
      </c>
      <c r="D31" s="28">
        <v>0</v>
      </c>
    </row>
    <row r="32" spans="1:4" x14ac:dyDescent="0.2">
      <c r="A32" s="8" t="s">
        <v>33</v>
      </c>
      <c r="B32" s="23">
        <v>0</v>
      </c>
      <c r="C32" s="23">
        <v>5150190.57</v>
      </c>
      <c r="D32" s="28">
        <v>5443247.2599999998</v>
      </c>
    </row>
    <row r="33" spans="1:4" x14ac:dyDescent="0.2">
      <c r="A33" s="8" t="s">
        <v>27</v>
      </c>
      <c r="B33" s="23">
        <v>0</v>
      </c>
      <c r="C33" s="23">
        <v>250020.2</v>
      </c>
      <c r="D33" s="28">
        <v>250020.2</v>
      </c>
    </row>
    <row r="34" spans="1:4" x14ac:dyDescent="0.2">
      <c r="A34" s="8" t="s">
        <v>34</v>
      </c>
      <c r="B34" s="23">
        <v>0</v>
      </c>
      <c r="C34" s="23">
        <v>44940.75</v>
      </c>
      <c r="D34" s="28">
        <v>44940.75</v>
      </c>
    </row>
    <row r="35" spans="1:4" x14ac:dyDescent="0.2">
      <c r="A35" s="2" t="s">
        <v>28</v>
      </c>
      <c r="B35" s="29">
        <f>SUM(B36:B38)</f>
        <v>0</v>
      </c>
      <c r="C35" s="29">
        <f>SUM(C36:C38)</f>
        <v>29755392.059999999</v>
      </c>
      <c r="D35" s="30">
        <f>SUM(D36:D38)</f>
        <v>29683155.43</v>
      </c>
    </row>
    <row r="36" spans="1:4" x14ac:dyDescent="0.2">
      <c r="A36" s="8" t="s">
        <v>33</v>
      </c>
      <c r="B36" s="23">
        <v>0</v>
      </c>
      <c r="C36" s="23">
        <v>29507694.649999999</v>
      </c>
      <c r="D36" s="28">
        <v>29435458.02</v>
      </c>
    </row>
    <row r="37" spans="1:4" x14ac:dyDescent="0.2">
      <c r="A37" s="9" t="s">
        <v>27</v>
      </c>
      <c r="B37" s="23">
        <v>0</v>
      </c>
      <c r="C37" s="23">
        <v>247697.41</v>
      </c>
      <c r="D37" s="28">
        <v>247697.41</v>
      </c>
    </row>
    <row r="38" spans="1:4" x14ac:dyDescent="0.2">
      <c r="A38" s="9" t="s">
        <v>35</v>
      </c>
      <c r="B38" s="23">
        <v>0</v>
      </c>
      <c r="C38" s="23">
        <v>0</v>
      </c>
      <c r="D38" s="28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35632887.700000003</v>
      </c>
      <c r="D39" s="22">
        <f>D27+D35</f>
        <v>34642778.740000002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2018-07-16T14:09:31Z</cp:lastPrinted>
  <dcterms:created xsi:type="dcterms:W3CDTF">2017-12-20T04:54:53Z</dcterms:created>
  <dcterms:modified xsi:type="dcterms:W3CDTF">2025-10-13T20:02:33Z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