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nge\Downloads\M09 3T 2025 DIGITAL\"/>
    </mc:Choice>
  </mc:AlternateContent>
  <xr:revisionPtr revIDLastSave="0" documentId="8_{8D1D9617-F7D9-4902-B776-AF37197E0F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E12" i="2" l="1"/>
  <c r="F12" i="2"/>
  <c r="D3" i="2"/>
  <c r="C3" i="2"/>
  <c r="B3" i="2"/>
  <c r="E4" i="2"/>
  <c r="F4" i="2"/>
  <c r="E3" i="2" l="1"/>
  <c r="F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<sst xmlns="http://schemas.openxmlformats.org/spreadsheetml/2006/main" count="27" uniqueCount="27">
  <si>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</si>
  <si>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</si>
  <si>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</si>
  <si>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</si>
  <si>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</si>
  <si>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</si>
  <si>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</si>
  <si>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</si>
  <si>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</si>
  <si>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</si>
  <si>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</si>
  <si>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</si>
  <si>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</si>
  <si>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</si>
  <si>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</si>
  <si>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</si>
  <si>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</si>
  <si>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</si>
  <si>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</si>
  <si>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</si>
  <si>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</si>
  <si>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</si>
  <si>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</si>
  <si>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</si>
  <si>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</si>
  <si>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</si>
  <si>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Municipio de Cortázar, Gto.
Estado Analítico del Activo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</si>
</sst>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4" fontId="2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1962150</xdr:colOff>
      <xdr:row>26</xdr:row>
      <xdr:rowOff>28575</xdr:rowOff>
    </xdr:from>
    <xdr:to>
      <xdr:col>4</xdr:col>
      <xdr:colOff>858119</xdr:colOff>
      <xdr:row>30</xdr:row>
      <xdr:rowOff>133444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A15490-4A7B-8749-56FF-E01C73FE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2150" y="4191000"/>
          <a:ext cx="6230219" cy="6763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828675</xdr:colOff>
      <xdr:row>0</xdr:row>
      <xdr:rowOff>557950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782FA30-A191-4304-833A-FB1EE25F55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8675" cy="557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sqref="A1:F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8" t="s">
        <v>26</v>
      </c>
      <c r="B1" s="9"/>
      <c r="C1" s="9"/>
      <c r="D1" s="9"/>
      <c r="E1" s="9"/>
      <c r="F1" s="10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11">
        <f>B4+B12</f>
        <v>493121990.41999996</v>
      </c>
      <c r="C3" s="11">
        <f t="shared" ref="C3:F3" si="0">C4+C12</f>
        <v>1024854484.7799999</v>
      </c>
      <c r="D3" s="11">
        <f t="shared" si="0"/>
        <v>989609962.12</v>
      </c>
      <c r="E3" s="11">
        <f t="shared" si="0"/>
        <v>528366513.07999998</v>
      </c>
      <c r="F3" s="11">
        <f t="shared" si="0"/>
        <v>35244522.660000049</v>
      </c>
    </row>
    <row r="4" spans="1:6" x14ac:dyDescent="0.2">
      <c r="A4" s="5" t="s">
        <v>4</v>
      </c>
      <c r="B4" s="11">
        <f>SUM(B5:B11)</f>
        <v>45847276.359999999</v>
      </c>
      <c r="C4" s="11">
        <f>SUM(C5:C11)</f>
        <v>983100714.99999988</v>
      </c>
      <c r="D4" s="11">
        <f>SUM(D5:D11)</f>
        <v>966633193.09000003</v>
      </c>
      <c r="E4" s="11">
        <f>SUM(E5:E11)</f>
        <v>62314798.270000026</v>
      </c>
      <c r="F4" s="11">
        <f>SUM(F5:F11)</f>
        <v>16467521.910000021</v>
      </c>
    </row>
    <row r="5" spans="1:6" x14ac:dyDescent="0.2">
      <c r="A5" s="6" t="s">
        <v>5</v>
      </c>
      <c r="B5" s="12">
        <v>41234663.170000002</v>
      </c>
      <c r="C5" s="12">
        <v>486183828.17000002</v>
      </c>
      <c r="D5" s="12">
        <v>477316379.51999998</v>
      </c>
      <c r="E5" s="12">
        <f>B5+C5-D5</f>
        <v>50102111.820000052</v>
      </c>
      <c r="F5" s="12">
        <f t="shared" ref="F5:F11" si="1">E5-B5</f>
        <v>8867448.6500000507</v>
      </c>
    </row>
    <row r="6" spans="1:6" x14ac:dyDescent="0.2">
      <c r="A6" s="6" t="s">
        <v>6</v>
      </c>
      <c r="B6" s="12">
        <v>-229340.63</v>
      </c>
      <c r="C6" s="12">
        <v>477439862.89999998</v>
      </c>
      <c r="D6" s="12">
        <v>472680386.99000001</v>
      </c>
      <c r="E6" s="12">
        <f t="shared" ref="E6:E11" si="2">B6+C6-D6</f>
        <v>4530135.2799999714</v>
      </c>
      <c r="F6" s="12">
        <f t="shared" si="1"/>
        <v>4759475.9099999713</v>
      </c>
    </row>
    <row r="7" spans="1:6" x14ac:dyDescent="0.2">
      <c r="A7" s="6" t="s">
        <v>7</v>
      </c>
      <c r="B7" s="12">
        <v>4841953.82</v>
      </c>
      <c r="C7" s="12">
        <v>19477023.93</v>
      </c>
      <c r="D7" s="12">
        <v>16636426.58</v>
      </c>
      <c r="E7" s="12">
        <f t="shared" si="2"/>
        <v>7682551.1699999999</v>
      </c>
      <c r="F7" s="12">
        <f t="shared" si="1"/>
        <v>2840597.3499999996</v>
      </c>
    </row>
    <row r="8" spans="1:6" x14ac:dyDescent="0.2">
      <c r="A8" s="6" t="s">
        <v>1</v>
      </c>
      <c r="B8" s="12">
        <v>0</v>
      </c>
      <c r="C8" s="12">
        <v>0</v>
      </c>
      <c r="D8" s="12">
        <v>0</v>
      </c>
      <c r="E8" s="12">
        <f t="shared" si="2"/>
        <v>0</v>
      </c>
      <c r="F8" s="12">
        <f t="shared" si="1"/>
        <v>0</v>
      </c>
    </row>
    <row r="9" spans="1:6" x14ac:dyDescent="0.2">
      <c r="A9" s="6" t="s">
        <v>2</v>
      </c>
      <c r="B9" s="12">
        <v>0</v>
      </c>
      <c r="C9" s="12">
        <v>0</v>
      </c>
      <c r="D9" s="12">
        <v>0</v>
      </c>
      <c r="E9" s="12">
        <f t="shared" si="2"/>
        <v>0</v>
      </c>
      <c r="F9" s="12">
        <f t="shared" si="1"/>
        <v>0</v>
      </c>
    </row>
    <row r="10" spans="1:6" x14ac:dyDescent="0.2">
      <c r="A10" s="6" t="s">
        <v>8</v>
      </c>
      <c r="B10" s="12">
        <v>0</v>
      </c>
      <c r="C10" s="12">
        <v>0</v>
      </c>
      <c r="D10" s="12">
        <v>0</v>
      </c>
      <c r="E10" s="12">
        <f t="shared" si="2"/>
        <v>0</v>
      </c>
      <c r="F10" s="12">
        <f t="shared" si="1"/>
        <v>0</v>
      </c>
    </row>
    <row r="11" spans="1:6" x14ac:dyDescent="0.2">
      <c r="A11" s="6" t="s">
        <v>9</v>
      </c>
      <c r="B11" s="12">
        <v>0</v>
      </c>
      <c r="C11" s="12">
        <v>0</v>
      </c>
      <c r="D11" s="12">
        <v>0</v>
      </c>
      <c r="E11" s="12">
        <f t="shared" si="2"/>
        <v>0</v>
      </c>
      <c r="F11" s="12">
        <f t="shared" si="1"/>
        <v>0</v>
      </c>
    </row>
    <row r="12" spans="1:6" x14ac:dyDescent="0.2">
      <c r="A12" s="5" t="s">
        <v>10</v>
      </c>
      <c r="B12" s="11">
        <f>SUM(B13:B21)</f>
        <v>447274714.05999994</v>
      </c>
      <c r="C12" s="11">
        <f>SUM(C13:C21)</f>
        <v>41753769.780000001</v>
      </c>
      <c r="D12" s="11">
        <f>SUM(D13:D21)</f>
        <v>22976769.030000001</v>
      </c>
      <c r="E12" s="11">
        <f>SUM(E13:E21)</f>
        <v>466051714.80999994</v>
      </c>
      <c r="F12" s="11">
        <f>SUM(F13:F21)</f>
        <v>18777000.75000003</v>
      </c>
    </row>
    <row r="13" spans="1:6" x14ac:dyDescent="0.2">
      <c r="A13" s="6" t="s">
        <v>11</v>
      </c>
      <c r="B13" s="12">
        <v>0</v>
      </c>
      <c r="C13" s="12">
        <v>0</v>
      </c>
      <c r="D13" s="12">
        <v>0</v>
      </c>
      <c r="E13" s="12">
        <f>B13+C13-D13</f>
        <v>0</v>
      </c>
      <c r="F13" s="12">
        <f t="shared" ref="F13:F21" si="3">E13-B13</f>
        <v>0</v>
      </c>
    </row>
    <row r="14" spans="1:6" x14ac:dyDescent="0.2">
      <c r="A14" s="6" t="s">
        <v>12</v>
      </c>
      <c r="B14" s="13">
        <v>0</v>
      </c>
      <c r="C14" s="13">
        <v>0</v>
      </c>
      <c r="D14" s="13">
        <v>0</v>
      </c>
      <c r="E14" s="13">
        <f t="shared" ref="E14:E21" si="4">B14+C14-D14</f>
        <v>0</v>
      </c>
      <c r="F14" s="13">
        <f t="shared" si="3"/>
        <v>0</v>
      </c>
    </row>
    <row r="15" spans="1:6" x14ac:dyDescent="0.2">
      <c r="A15" s="6" t="s">
        <v>13</v>
      </c>
      <c r="B15" s="13">
        <v>303485220.64999998</v>
      </c>
      <c r="C15" s="13">
        <v>33318016.800000001</v>
      </c>
      <c r="D15" s="13">
        <v>18399319.59</v>
      </c>
      <c r="E15" s="13">
        <f t="shared" si="4"/>
        <v>318403917.86000001</v>
      </c>
      <c r="F15" s="13">
        <f t="shared" si="3"/>
        <v>14918697.210000038</v>
      </c>
    </row>
    <row r="16" spans="1:6" x14ac:dyDescent="0.2">
      <c r="A16" s="6" t="s">
        <v>14</v>
      </c>
      <c r="B16" s="12">
        <v>250360465.37</v>
      </c>
      <c r="C16" s="12">
        <v>8334226.9800000004</v>
      </c>
      <c r="D16" s="12">
        <v>4526686.4400000004</v>
      </c>
      <c r="E16" s="12">
        <f t="shared" si="4"/>
        <v>254168005.91</v>
      </c>
      <c r="F16" s="12">
        <f t="shared" si="3"/>
        <v>3807540.5399999917</v>
      </c>
    </row>
    <row r="17" spans="1:6" x14ac:dyDescent="0.2">
      <c r="A17" s="6" t="s">
        <v>15</v>
      </c>
      <c r="B17" s="12">
        <v>7189215.4000000004</v>
      </c>
      <c r="C17" s="12">
        <v>101526</v>
      </c>
      <c r="D17" s="12">
        <v>50763</v>
      </c>
      <c r="E17" s="12">
        <f t="shared" si="4"/>
        <v>7239978.4000000004</v>
      </c>
      <c r="F17" s="12">
        <f t="shared" si="3"/>
        <v>50763</v>
      </c>
    </row>
    <row r="18" spans="1:6" x14ac:dyDescent="0.2">
      <c r="A18" s="6" t="s">
        <v>16</v>
      </c>
      <c r="B18" s="12">
        <v>-113760187.36</v>
      </c>
      <c r="C18" s="12">
        <v>0</v>
      </c>
      <c r="D18" s="12">
        <v>0</v>
      </c>
      <c r="E18" s="12">
        <f t="shared" si="4"/>
        <v>-113760187.36</v>
      </c>
      <c r="F18" s="12">
        <f t="shared" si="3"/>
        <v>0</v>
      </c>
    </row>
    <row r="19" spans="1:6" x14ac:dyDescent="0.2">
      <c r="A19" s="6" t="s">
        <v>17</v>
      </c>
      <c r="B19" s="12">
        <v>0</v>
      </c>
      <c r="C19" s="12">
        <v>0</v>
      </c>
      <c r="D19" s="12">
        <v>0</v>
      </c>
      <c r="E19" s="12">
        <f t="shared" si="4"/>
        <v>0</v>
      </c>
      <c r="F19" s="12">
        <f t="shared" si="3"/>
        <v>0</v>
      </c>
    </row>
    <row r="20" spans="1:6" x14ac:dyDescent="0.2">
      <c r="A20" s="6" t="s">
        <v>18</v>
      </c>
      <c r="B20" s="12">
        <v>0</v>
      </c>
      <c r="C20" s="12">
        <v>0</v>
      </c>
      <c r="D20" s="12">
        <v>0</v>
      </c>
      <c r="E20" s="12">
        <f t="shared" si="4"/>
        <v>0</v>
      </c>
      <c r="F20" s="12">
        <f t="shared" si="3"/>
        <v>0</v>
      </c>
    </row>
    <row r="21" spans="1:6" x14ac:dyDescent="0.2">
      <c r="A21" s="6" t="s">
        <v>19</v>
      </c>
      <c r="B21" s="12">
        <v>0</v>
      </c>
      <c r="C21" s="12">
        <v>0</v>
      </c>
      <c r="D21" s="12">
        <v>0</v>
      </c>
      <c r="E21" s="12">
        <f t="shared" si="4"/>
        <v>0</v>
      </c>
      <c r="F21" s="12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.</cp:lastModifiedBy>
  <cp:lastPrinted>2018-03-08T18:40:55Z</cp:lastPrinted>
  <dcterms:created xsi:type="dcterms:W3CDTF">2014-02-09T04:04:15Z</dcterms:created>
  <dcterms:modified xsi:type="dcterms:W3CDTF">2025-10-13T19:45:09Z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