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89A20CD0-DCA9-4F5A-8C59-BDC0BE3909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<sst xmlns="http://schemas.openxmlformats.org/spreadsheetml/2006/main" count="45" uniqueCount="37">
  <si>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</si>
  <si>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</si>
  <si>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</si>
  <si>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</si>
  <si>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</si>
  <si>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</si>
  <si>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</si>
  <si>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</si>
  <si>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</si>
  <si>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</si>
  <si>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</si>
  <si>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</si>
  <si>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</si>
  <si>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</si>
  <si>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</si>
  <si>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</si>
  <si>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</si>
  <si>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</si>
  <si>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</si>
  <si>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</si>
  <si>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</si>
  <si>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</si>
  <si>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</si>
  <si>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</si>
  <si>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</si>
  <si>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</si>
  <si>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</si>
  <si>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</si>
  <si>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</si>
  <si>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</si>
  <si>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</si>
  <si>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</si>
  <si>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</si>
  <si>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</si>
  <si>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</si>
  <si>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</si>
  <si>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Cortázar,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</si>
</sst>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0" xfId="0" applyNumberFormat="1" applyFont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851535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41CB17-3F37-4D34-8AC7-1A7B7AB5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42</xdr:row>
      <xdr:rowOff>30480</xdr:rowOff>
    </xdr:from>
    <xdr:to>
      <xdr:col>3</xdr:col>
      <xdr:colOff>299954</xdr:colOff>
      <xdr:row>47</xdr:row>
      <xdr:rowOff>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575664-DD92-4234-AABF-EBED99800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080" y="6149340"/>
          <a:ext cx="4917674" cy="62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46" sqref="B4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394466755.98999995</v>
      </c>
      <c r="C3" s="15">
        <f t="shared" ref="C3:D3" si="0">SUM(C4:C13)</f>
        <v>428224934.90000004</v>
      </c>
      <c r="D3" s="16">
        <f t="shared" si="0"/>
        <v>428027913.67000002</v>
      </c>
    </row>
    <row r="4" spans="1:4" x14ac:dyDescent="0.2">
      <c r="A4" s="8" t="s">
        <v>1</v>
      </c>
      <c r="B4" s="17">
        <v>24369381.649999999</v>
      </c>
      <c r="C4" s="17">
        <v>25856482.359999999</v>
      </c>
      <c r="D4" s="18">
        <v>25856482.23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23888477.289999999</v>
      </c>
      <c r="C7" s="17">
        <v>25144949.559999999</v>
      </c>
      <c r="D7" s="18">
        <v>24947927.739999998</v>
      </c>
    </row>
    <row r="8" spans="1:4" x14ac:dyDescent="0.2">
      <c r="A8" s="8" t="s">
        <v>5</v>
      </c>
      <c r="B8" s="17">
        <v>3096829.97</v>
      </c>
      <c r="C8" s="17">
        <v>2039662.98</v>
      </c>
      <c r="D8" s="18">
        <v>2039663.36</v>
      </c>
    </row>
    <row r="9" spans="1:4" x14ac:dyDescent="0.2">
      <c r="A9" s="8" t="s">
        <v>6</v>
      </c>
      <c r="B9" s="17">
        <v>3790728.16</v>
      </c>
      <c r="C9" s="17">
        <v>6312576.2699999996</v>
      </c>
      <c r="D9" s="18">
        <v>6312576.6100000003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312499971.57999998</v>
      </c>
      <c r="C11" s="17">
        <v>329645978.86000001</v>
      </c>
      <c r="D11" s="18">
        <v>329645978.86000001</v>
      </c>
    </row>
    <row r="12" spans="1:4" x14ac:dyDescent="0.2">
      <c r="A12" s="8" t="s">
        <v>9</v>
      </c>
      <c r="B12" s="17">
        <v>26821367.34</v>
      </c>
      <c r="C12" s="17">
        <v>20225284.870000001</v>
      </c>
      <c r="D12" s="18">
        <v>20225284.870000001</v>
      </c>
    </row>
    <row r="13" spans="1:4" x14ac:dyDescent="0.2">
      <c r="A13" s="8" t="s">
        <v>10</v>
      </c>
      <c r="B13" s="17">
        <v>0</v>
      </c>
      <c r="C13" s="17">
        <v>19000000</v>
      </c>
      <c r="D13" s="18">
        <v>19000000</v>
      </c>
    </row>
    <row r="14" spans="1:4" x14ac:dyDescent="0.2">
      <c r="A14" s="10" t="s">
        <v>11</v>
      </c>
      <c r="B14" s="19">
        <f>SUM(B15:B23)</f>
        <v>394466755.98999995</v>
      </c>
      <c r="C14" s="19">
        <f t="shared" ref="C14:D14" si="1">SUM(C15:C23)</f>
        <v>428009896.91000003</v>
      </c>
      <c r="D14" s="20">
        <f t="shared" si="1"/>
        <v>417762651.93000001</v>
      </c>
    </row>
    <row r="15" spans="1:4" x14ac:dyDescent="0.2">
      <c r="A15" s="8" t="s">
        <v>12</v>
      </c>
      <c r="B15" s="17">
        <v>177805350.00999999</v>
      </c>
      <c r="C15" s="17">
        <v>174582988.13999999</v>
      </c>
      <c r="D15" s="18">
        <v>174488735.91999999</v>
      </c>
    </row>
    <row r="16" spans="1:4" x14ac:dyDescent="0.2">
      <c r="A16" s="8" t="s">
        <v>13</v>
      </c>
      <c r="B16" s="17">
        <v>42180463.829999998</v>
      </c>
      <c r="C16" s="17">
        <v>51774942.759999998</v>
      </c>
      <c r="D16" s="18">
        <v>49273344.039999999</v>
      </c>
    </row>
    <row r="17" spans="1:4" x14ac:dyDescent="0.2">
      <c r="A17" s="8" t="s">
        <v>14</v>
      </c>
      <c r="B17" s="17">
        <v>63366838.350000001</v>
      </c>
      <c r="C17" s="17">
        <v>109740977.97</v>
      </c>
      <c r="D17" s="18">
        <v>104606806.98</v>
      </c>
    </row>
    <row r="18" spans="1:4" x14ac:dyDescent="0.2">
      <c r="A18" s="8" t="s">
        <v>9</v>
      </c>
      <c r="B18" s="17">
        <v>40561898.719999999</v>
      </c>
      <c r="C18" s="17">
        <v>36772100.420000002</v>
      </c>
      <c r="D18" s="18">
        <v>36436880.659999996</v>
      </c>
    </row>
    <row r="19" spans="1:4" x14ac:dyDescent="0.2">
      <c r="A19" s="8" t="s">
        <v>15</v>
      </c>
      <c r="B19" s="17">
        <v>2041910.01</v>
      </c>
      <c r="C19" s="17">
        <v>5735456.7300000004</v>
      </c>
      <c r="D19" s="18">
        <v>4901190.9400000004</v>
      </c>
    </row>
    <row r="20" spans="1:4" x14ac:dyDescent="0.2">
      <c r="A20" s="8" t="s">
        <v>16</v>
      </c>
      <c r="B20" s="17">
        <v>0</v>
      </c>
      <c r="C20" s="17">
        <v>36240230.899999999</v>
      </c>
      <c r="D20" s="18">
        <v>34892493.399999999</v>
      </c>
    </row>
    <row r="21" spans="1:4" x14ac:dyDescent="0.2">
      <c r="A21" s="8" t="s">
        <v>17</v>
      </c>
      <c r="B21" s="17">
        <v>55042291.890000001</v>
      </c>
      <c r="C21" s="17">
        <v>0</v>
      </c>
      <c r="D21" s="18">
        <v>0</v>
      </c>
    </row>
    <row r="22" spans="1:4" x14ac:dyDescent="0.2">
      <c r="A22" s="8" t="s">
        <v>18</v>
      </c>
      <c r="B22" s="17">
        <v>668003.18000000005</v>
      </c>
      <c r="C22" s="17">
        <v>320000</v>
      </c>
      <c r="D22" s="18">
        <v>320000</v>
      </c>
    </row>
    <row r="23" spans="1:4" x14ac:dyDescent="0.2">
      <c r="A23" s="8" t="s">
        <v>19</v>
      </c>
      <c r="B23" s="17">
        <v>12800000</v>
      </c>
      <c r="C23" s="17">
        <v>12843199.99</v>
      </c>
      <c r="D23" s="18">
        <v>12843199.99</v>
      </c>
    </row>
    <row r="24" spans="1:4" x14ac:dyDescent="0.2">
      <c r="A24" s="3" t="s">
        <v>29</v>
      </c>
      <c r="B24" s="21">
        <f>B3-B14</f>
        <v>0</v>
      </c>
      <c r="C24" s="21">
        <f>C3-C14</f>
        <v>215037.99000000954</v>
      </c>
      <c r="D24" s="22">
        <f>D3-D14</f>
        <v>10265261.74000001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-4288481.120000001</v>
      </c>
      <c r="D27" s="24">
        <f>SUM(D28:D34)</f>
        <v>3297529.9299999997</v>
      </c>
    </row>
    <row r="28" spans="1:4" x14ac:dyDescent="0.2">
      <c r="A28" s="8" t="s">
        <v>24</v>
      </c>
      <c r="B28" s="25">
        <v>0</v>
      </c>
      <c r="C28" s="25">
        <v>-10587705.51</v>
      </c>
      <c r="D28" s="26">
        <v>-3175114.89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0</v>
      </c>
      <c r="D31" s="26">
        <v>0</v>
      </c>
    </row>
    <row r="32" spans="1:4" x14ac:dyDescent="0.2">
      <c r="A32" s="8" t="s">
        <v>33</v>
      </c>
      <c r="B32" s="25">
        <v>0</v>
      </c>
      <c r="C32" s="25">
        <v>-7790250.7199999997</v>
      </c>
      <c r="D32" s="26">
        <v>-7616830.29</v>
      </c>
    </row>
    <row r="33" spans="1:4" x14ac:dyDescent="0.2">
      <c r="A33" s="8" t="s">
        <v>27</v>
      </c>
      <c r="B33" s="25">
        <v>0</v>
      </c>
      <c r="C33" s="25">
        <v>14089475.109999999</v>
      </c>
      <c r="D33" s="26">
        <v>14089475.109999999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4503519.1100000003</v>
      </c>
      <c r="D35" s="28">
        <f>SUM(D36:D38)</f>
        <v>6967731.8099999996</v>
      </c>
    </row>
    <row r="36" spans="1:4" x14ac:dyDescent="0.2">
      <c r="A36" s="8" t="s">
        <v>33</v>
      </c>
      <c r="B36" s="25">
        <v>0</v>
      </c>
      <c r="C36" s="25">
        <v>5734306.6900000004</v>
      </c>
      <c r="D36" s="26">
        <v>7070706.8899999997</v>
      </c>
    </row>
    <row r="37" spans="1:4" x14ac:dyDescent="0.2">
      <c r="A37" s="9" t="s">
        <v>27</v>
      </c>
      <c r="B37" s="25">
        <v>0</v>
      </c>
      <c r="C37" s="25">
        <v>-1230787.58</v>
      </c>
      <c r="D37" s="26">
        <v>-102975.08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215037.98999999929</v>
      </c>
      <c r="D39" s="22">
        <f>D27+D35</f>
        <v>10265261.739999998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2018-07-16T14:09:31Z</cp:lastPrinted>
  <dcterms:created xsi:type="dcterms:W3CDTF">2017-12-20T04:54:53Z</dcterms:created>
  <dcterms:modified xsi:type="dcterms:W3CDTF">2026-01-28T17:03:24Z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