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Presupuestal\"/>
    </mc:Choice>
  </mc:AlternateContent>
  <xr:revisionPtr revIDLastSave="0" documentId="13_ncr:1_{E7783537-B547-46D3-A6B6-A989F4D407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8" i="1"/>
  <c r="G17" i="1"/>
  <c r="G16" i="1"/>
  <c r="G15" i="1"/>
  <c r="G14" i="1"/>
  <c r="G13" i="1"/>
  <c r="G12" i="1"/>
  <c r="G11" i="1"/>
  <c r="G9" i="1"/>
  <c r="D22" i="1" l="1"/>
  <c r="D21" i="1"/>
  <c r="D20" i="1"/>
  <c r="D17" i="1"/>
  <c r="D16" i="1"/>
  <c r="D15" i="1"/>
  <c r="D14" i="1"/>
  <c r="D13" i="1"/>
  <c r="D12" i="1"/>
  <c r="D10" i="1"/>
  <c r="G10" i="1"/>
  <c r="F10" i="1"/>
  <c r="E10" i="1"/>
  <c r="C10" i="1"/>
  <c r="B10" i="1"/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F26" i="1"/>
  <c r="E26" i="1"/>
  <c r="C26" i="1"/>
  <c r="B26" i="1"/>
  <c r="D25" i="1"/>
  <c r="G25" i="1" s="1"/>
  <c r="D24" i="1"/>
  <c r="G24" i="1" s="1"/>
  <c r="G23" i="1" s="1"/>
  <c r="F23" i="1"/>
  <c r="E23" i="1"/>
  <c r="C23" i="1"/>
  <c r="B23" i="1"/>
  <c r="F19" i="1"/>
  <c r="E19" i="1"/>
  <c r="C19" i="1"/>
  <c r="B19" i="1"/>
  <c r="D9" i="1"/>
  <c r="G8" i="1"/>
  <c r="G7" i="1" s="1"/>
  <c r="F7" i="1"/>
  <c r="E7" i="1"/>
  <c r="C7" i="1"/>
  <c r="B7" i="1"/>
  <c r="B6" i="1" l="1"/>
  <c r="B37" i="1" s="1"/>
  <c r="D26" i="1"/>
  <c r="G19" i="1"/>
  <c r="D7" i="1"/>
  <c r="D19" i="1"/>
  <c r="G27" i="1"/>
  <c r="G26" i="1" s="1"/>
  <c r="D23" i="1"/>
  <c r="E6" i="1" l="1"/>
  <c r="E37" i="1" s="1"/>
  <c r="C6" i="1"/>
  <c r="C37" i="1" s="1"/>
  <c r="F6" i="1"/>
  <c r="F37" i="1" s="1"/>
  <c r="G6" i="1" l="1"/>
  <c r="G37" i="1" s="1"/>
  <c r="D6" i="1"/>
  <c r="D37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<sst xmlns="http://schemas.openxmlformats.org/spreadsheetml/2006/main" count="43" uniqueCount="43">
  <si>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</si>
  <si>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</si>
  <si>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</si>
  <si>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</si>
  <si>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</si>
  <si>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</si>
  <si>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</si>
  <si>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</si>
  <si>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</si>
  <si>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</si>
  <si>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</si>
  <si>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</si>
  <si>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</si>
  <si>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</si>
  <si>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</si>
  <si>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</si>
  <si>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</si>
  <si>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</si>
  <si>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</si>
  <si>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</si>
  <si>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</si>
  <si>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</si>
  <si>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</si>
  <si>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</si>
  <si>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</si>
  <si>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</si>
  <si>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</si>
  <si>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</si>
  <si>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</si>
  <si>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</si>
  <si>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</si>
  <si>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</si>
  <si>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</si>
  <si>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</si>
  <si>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</si>
  <si>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</si>
  <si>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</si>
  <si>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</si>
  <si>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</si>
  <si>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</si>
  <si>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</si>
  <si>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</si>
  <si>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Municipio de Cortazar, Gto. 
Gasto por Categoría Programática
Del 1 de enero al 31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</si>
</sst>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1" fillId="0" borderId="0" xfId="8" applyAlignment="1" applyProtection="1">
      <alignment horizontal="left" vertical="top" indent="1"/>
      <protection locked="0"/>
    </xf>
    <xf numFmtId="0" fontId="0" fillId="0" borderId="0" xfId="0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427663</xdr:colOff>
      <xdr:row>0</xdr:row>
      <xdr:rowOff>0</xdr:rowOff>
    </xdr:from>
    <xdr:to>
      <xdr:col>5</xdr:col>
      <xdr:colOff>787316</xdr:colOff>
      <xdr:row>1</xdr:row>
      <xdr:rowOff>4778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A2DAC-910F-4E7B-A81E-88BF2229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523" y="0"/>
          <a:ext cx="359653" cy="423878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0</xdr:rowOff>
    </xdr:from>
    <xdr:to>
      <xdr:col>0</xdr:col>
      <xdr:colOff>1943100</xdr:colOff>
      <xdr:row>1</xdr:row>
      <xdr:rowOff>24730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5ADF3D-BB2F-4289-A43D-8B5AF264C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0"/>
          <a:ext cx="655320" cy="443830"/>
        </a:xfrm>
        <a:prstGeom prst="rect">
          <a:avLst/>
        </a:prstGeom>
      </xdr:spPr>
    </xdr:pic>
    <xdr:clientData/>
  </xdr:twoCellAnchor>
  <xdr:twoCellAnchor editAs="oneCell">
    <xdr:from>
      <xdr:col>0</xdr:col>
      <xdr:colOff>2750820</xdr:colOff>
      <xdr:row>43</xdr:row>
      <xdr:rowOff>99060</xdr:rowOff>
    </xdr:from>
    <xdr:to>
      <xdr:col>4</xdr:col>
      <xdr:colOff>770117</xdr:colOff>
      <xdr:row>47</xdr:row>
      <xdr:rowOff>2596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6C5E9A-1E83-4EFA-8A33-4C87DBDB0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50820" y="6301740"/>
          <a:ext cx="5730737" cy="635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view="pageBreakPreview" zoomScale="90" zoomScaleNormal="100" zoomScaleSheetLayoutView="90" workbookViewId="0">
      <selection activeCell="K25" sqref="K2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0" t="s">
        <v>42</v>
      </c>
      <c r="B1" s="31"/>
      <c r="C1" s="31"/>
      <c r="D1" s="31"/>
      <c r="E1" s="31"/>
      <c r="F1" s="31"/>
      <c r="G1" s="32"/>
    </row>
    <row r="2" spans="1:7" ht="14.4" customHeight="1" x14ac:dyDescent="0.2">
      <c r="A2" s="14"/>
      <c r="B2" s="27" t="s">
        <v>0</v>
      </c>
      <c r="C2" s="28"/>
      <c r="D2" s="28"/>
      <c r="E2" s="28"/>
      <c r="F2" s="29"/>
      <c r="G2" s="25" t="s">
        <v>7</v>
      </c>
    </row>
    <row r="3" spans="1:7" ht="20.399999999999999" x14ac:dyDescent="0.2">
      <c r="A3" s="15" t="s">
        <v>1</v>
      </c>
      <c r="B3" s="16" t="s">
        <v>2</v>
      </c>
      <c r="C3" s="6" t="s">
        <v>3</v>
      </c>
      <c r="D3" s="6" t="s">
        <v>4</v>
      </c>
      <c r="E3" s="6" t="s">
        <v>5</v>
      </c>
      <c r="F3" s="17" t="s">
        <v>6</v>
      </c>
      <c r="G3" s="26"/>
    </row>
    <row r="4" spans="1:7" x14ac:dyDescent="0.2">
      <c r="A4" s="18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2" t="s">
        <v>10</v>
      </c>
      <c r="B6" s="10">
        <f>SUM(B7,B10,B19,B23,B26,B31)</f>
        <v>417058652.81</v>
      </c>
      <c r="C6" s="10">
        <f>SUM(C7,C10,C19,C23,C26,C31)</f>
        <v>169941340.09</v>
      </c>
      <c r="D6" s="10">
        <f>SUM(D7,D10,D19,D23,D26,D31)</f>
        <v>586999992.89999998</v>
      </c>
      <c r="E6" s="10">
        <f t="shared" ref="E6:G6" si="0">SUM(E7,E10,E19,E23,E26,E31)</f>
        <v>562300310.81000006</v>
      </c>
      <c r="F6" s="10">
        <f t="shared" si="0"/>
        <v>542903877.55000007</v>
      </c>
      <c r="G6" s="10">
        <f t="shared" si="0"/>
        <v>24699682.09</v>
      </c>
    </row>
    <row r="7" spans="1:7" x14ac:dyDescent="0.2">
      <c r="A7" s="19" t="s">
        <v>11</v>
      </c>
      <c r="B7" s="24">
        <f>SUM(B8:B9)</f>
        <v>210000</v>
      </c>
      <c r="C7" s="24">
        <f>SUM(C8:C9)</f>
        <v>63981262.43</v>
      </c>
      <c r="D7" s="24">
        <f t="shared" ref="D7:G7" si="1">SUM(D8:D9)</f>
        <v>64191262.43</v>
      </c>
      <c r="E7" s="24">
        <f t="shared" si="1"/>
        <v>63407936.380000003</v>
      </c>
      <c r="F7" s="24">
        <f t="shared" si="1"/>
        <v>62904849.200000003</v>
      </c>
      <c r="G7" s="24">
        <f t="shared" si="1"/>
        <v>783326.04999999702</v>
      </c>
    </row>
    <row r="8" spans="1:7" x14ac:dyDescent="0.2">
      <c r="A8" s="20" t="s">
        <v>12</v>
      </c>
      <c r="B8" s="23">
        <v>210000</v>
      </c>
      <c r="C8" s="23">
        <v>63981262.43</v>
      </c>
      <c r="D8" s="23">
        <v>64191262.43</v>
      </c>
      <c r="E8" s="23">
        <v>63407936.380000003</v>
      </c>
      <c r="F8" s="23">
        <v>62904849.200000003</v>
      </c>
      <c r="G8" s="23">
        <f>D8-E8</f>
        <v>783326.04999999702</v>
      </c>
    </row>
    <row r="9" spans="1:7" x14ac:dyDescent="0.2">
      <c r="A9" s="20" t="s">
        <v>13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19" t="s">
        <v>14</v>
      </c>
      <c r="B10" s="24">
        <f>SUM(B11:B18)</f>
        <v>416848652.81</v>
      </c>
      <c r="C10" s="24">
        <f>SUM(C11:C18)</f>
        <v>105960077.66</v>
      </c>
      <c r="D10" s="24">
        <f t="shared" ref="D10:G10" si="2">SUM(D11:D18)</f>
        <v>522808730.47000003</v>
      </c>
      <c r="E10" s="24">
        <f t="shared" si="2"/>
        <v>498892374.43000001</v>
      </c>
      <c r="F10" s="24">
        <f t="shared" si="2"/>
        <v>479999028.35000002</v>
      </c>
      <c r="G10" s="24">
        <f t="shared" si="2"/>
        <v>23916356.040000003</v>
      </c>
    </row>
    <row r="11" spans="1:7" x14ac:dyDescent="0.2">
      <c r="A11" s="20" t="s">
        <v>15</v>
      </c>
      <c r="B11" s="23">
        <v>416848652.81</v>
      </c>
      <c r="C11" s="23">
        <v>65853152.810000002</v>
      </c>
      <c r="D11" s="23">
        <v>482701805.62</v>
      </c>
      <c r="E11" s="23">
        <v>465922323.06</v>
      </c>
      <c r="F11" s="23">
        <v>450298064.41000003</v>
      </c>
      <c r="G11" s="23">
        <f t="shared" ref="G11:G18" si="3">D11-E11</f>
        <v>16779482.560000002</v>
      </c>
    </row>
    <row r="12" spans="1:7" x14ac:dyDescent="0.2">
      <c r="A12" s="20" t="s">
        <v>16</v>
      </c>
      <c r="B12" s="23">
        <v>0</v>
      </c>
      <c r="C12" s="23">
        <v>0</v>
      </c>
      <c r="D12" s="23">
        <f t="shared" ref="D12:D17" si="4">B12+C12</f>
        <v>0</v>
      </c>
      <c r="E12" s="23">
        <v>0</v>
      </c>
      <c r="F12" s="23">
        <v>0</v>
      </c>
      <c r="G12" s="23">
        <f t="shared" si="3"/>
        <v>0</v>
      </c>
    </row>
    <row r="13" spans="1:7" x14ac:dyDescent="0.2">
      <c r="A13" s="20" t="s">
        <v>17</v>
      </c>
      <c r="B13" s="23">
        <v>0</v>
      </c>
      <c r="C13" s="23">
        <v>0</v>
      </c>
      <c r="D13" s="23">
        <f t="shared" si="4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20" t="s">
        <v>18</v>
      </c>
      <c r="B14" s="23">
        <v>0</v>
      </c>
      <c r="C14" s="23">
        <v>0</v>
      </c>
      <c r="D14" s="23">
        <f t="shared" si="4"/>
        <v>0</v>
      </c>
      <c r="E14" s="23">
        <v>0</v>
      </c>
      <c r="F14" s="23">
        <v>0</v>
      </c>
      <c r="G14" s="23">
        <f t="shared" si="3"/>
        <v>0</v>
      </c>
    </row>
    <row r="15" spans="1:7" x14ac:dyDescent="0.2">
      <c r="A15" s="20" t="s">
        <v>19</v>
      </c>
      <c r="B15" s="23">
        <v>0</v>
      </c>
      <c r="C15" s="23">
        <v>0</v>
      </c>
      <c r="D15" s="23">
        <f t="shared" si="4"/>
        <v>0</v>
      </c>
      <c r="E15" s="23">
        <v>0</v>
      </c>
      <c r="F15" s="23">
        <v>0</v>
      </c>
      <c r="G15" s="23">
        <f t="shared" si="3"/>
        <v>0</v>
      </c>
    </row>
    <row r="16" spans="1:7" x14ac:dyDescent="0.2">
      <c r="A16" s="20" t="s">
        <v>20</v>
      </c>
      <c r="B16" s="23">
        <v>0</v>
      </c>
      <c r="C16" s="23">
        <v>0</v>
      </c>
      <c r="D16" s="23">
        <f t="shared" si="4"/>
        <v>0</v>
      </c>
      <c r="E16" s="23">
        <v>0</v>
      </c>
      <c r="F16" s="23">
        <v>0</v>
      </c>
      <c r="G16" s="23">
        <f t="shared" si="3"/>
        <v>0</v>
      </c>
    </row>
    <row r="17" spans="1:7" x14ac:dyDescent="0.2">
      <c r="A17" s="20" t="s">
        <v>21</v>
      </c>
      <c r="B17" s="23">
        <v>0</v>
      </c>
      <c r="C17" s="23">
        <v>0</v>
      </c>
      <c r="D17" s="23">
        <f t="shared" si="4"/>
        <v>0</v>
      </c>
      <c r="E17" s="23">
        <v>0</v>
      </c>
      <c r="F17" s="23">
        <v>0</v>
      </c>
      <c r="G17" s="23">
        <f t="shared" si="3"/>
        <v>0</v>
      </c>
    </row>
    <row r="18" spans="1:7" x14ac:dyDescent="0.2">
      <c r="A18" s="20" t="s">
        <v>22</v>
      </c>
      <c r="B18" s="23">
        <v>0</v>
      </c>
      <c r="C18" s="23">
        <v>40106924.850000001</v>
      </c>
      <c r="D18" s="23">
        <v>40106924.850000001</v>
      </c>
      <c r="E18" s="23">
        <v>32970051.370000001</v>
      </c>
      <c r="F18" s="23">
        <v>29700963.940000001</v>
      </c>
      <c r="G18" s="23">
        <f t="shared" si="3"/>
        <v>7136873.4800000004</v>
      </c>
    </row>
    <row r="19" spans="1:7" x14ac:dyDescent="0.2">
      <c r="A19" s="19" t="s">
        <v>23</v>
      </c>
      <c r="B19" s="24">
        <f>SUM(B20:B22)</f>
        <v>0</v>
      </c>
      <c r="C19" s="24">
        <f>SUM(C20:C22)</f>
        <v>0</v>
      </c>
      <c r="D19" s="24">
        <f t="shared" ref="D19:G19" si="5">SUM(D20:D22)</f>
        <v>0</v>
      </c>
      <c r="E19" s="24">
        <f t="shared" si="5"/>
        <v>0</v>
      </c>
      <c r="F19" s="24">
        <f t="shared" si="5"/>
        <v>0</v>
      </c>
      <c r="G19" s="24">
        <f t="shared" si="5"/>
        <v>0</v>
      </c>
    </row>
    <row r="20" spans="1:7" x14ac:dyDescent="0.2">
      <c r="A20" s="20" t="s">
        <v>24</v>
      </c>
      <c r="B20" s="23">
        <v>0</v>
      </c>
      <c r="C20" s="23">
        <v>0</v>
      </c>
      <c r="D20" s="23">
        <f t="shared" ref="D20:D22" si="6"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20" t="s">
        <v>25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>D21-E21</f>
        <v>0</v>
      </c>
    </row>
    <row r="22" spans="1:7" x14ac:dyDescent="0.2">
      <c r="A22" s="20" t="s">
        <v>26</v>
      </c>
      <c r="B22" s="23">
        <v>0</v>
      </c>
      <c r="C22" s="23">
        <v>0</v>
      </c>
      <c r="D22" s="23">
        <f t="shared" si="6"/>
        <v>0</v>
      </c>
      <c r="E22" s="23">
        <v>0</v>
      </c>
      <c r="F22" s="23">
        <v>0</v>
      </c>
      <c r="G22" s="23">
        <v>0</v>
      </c>
    </row>
    <row r="23" spans="1:7" x14ac:dyDescent="0.2">
      <c r="A23" s="19" t="s">
        <v>27</v>
      </c>
      <c r="B23" s="24">
        <f>SUM(B24:B25)</f>
        <v>0</v>
      </c>
      <c r="C23" s="24">
        <f>SUM(C24:C25)</f>
        <v>0</v>
      </c>
      <c r="D23" s="24">
        <f t="shared" ref="D23:G23" si="7">SUM(D24:D25)</f>
        <v>0</v>
      </c>
      <c r="E23" s="24">
        <f t="shared" si="7"/>
        <v>0</v>
      </c>
      <c r="F23" s="24">
        <f t="shared" si="7"/>
        <v>0</v>
      </c>
      <c r="G23" s="24">
        <f t="shared" si="7"/>
        <v>0</v>
      </c>
    </row>
    <row r="24" spans="1:7" x14ac:dyDescent="0.2">
      <c r="A24" s="20" t="s">
        <v>28</v>
      </c>
      <c r="B24" s="23">
        <v>0</v>
      </c>
      <c r="C24" s="23">
        <v>0</v>
      </c>
      <c r="D24" s="23">
        <f t="shared" ref="D24:D25" si="8">B24+C24</f>
        <v>0</v>
      </c>
      <c r="E24" s="23">
        <v>0</v>
      </c>
      <c r="F24" s="23">
        <v>0</v>
      </c>
      <c r="G24" s="23">
        <f t="shared" ref="G24:G25" si="9">D24-E24</f>
        <v>0</v>
      </c>
    </row>
    <row r="25" spans="1:7" x14ac:dyDescent="0.2">
      <c r="A25" s="20" t="s">
        <v>29</v>
      </c>
      <c r="B25" s="23">
        <v>0</v>
      </c>
      <c r="C25" s="23">
        <v>0</v>
      </c>
      <c r="D25" s="23">
        <f t="shared" si="8"/>
        <v>0</v>
      </c>
      <c r="E25" s="23">
        <v>0</v>
      </c>
      <c r="F25" s="23">
        <v>0</v>
      </c>
      <c r="G25" s="23">
        <f t="shared" si="9"/>
        <v>0</v>
      </c>
    </row>
    <row r="26" spans="1:7" x14ac:dyDescent="0.2">
      <c r="A26" s="19" t="s">
        <v>30</v>
      </c>
      <c r="B26" s="24">
        <f>SUM(B27:B30)</f>
        <v>0</v>
      </c>
      <c r="C26" s="24">
        <f>SUM(C27:C30)</f>
        <v>0</v>
      </c>
      <c r="D26" s="24">
        <f t="shared" ref="D26:G26" si="10">SUM(D27:D30)</f>
        <v>0</v>
      </c>
      <c r="E26" s="24">
        <f t="shared" si="10"/>
        <v>0</v>
      </c>
      <c r="F26" s="24">
        <f t="shared" si="10"/>
        <v>0</v>
      </c>
      <c r="G26" s="24">
        <f t="shared" si="10"/>
        <v>0</v>
      </c>
    </row>
    <row r="27" spans="1:7" x14ac:dyDescent="0.2">
      <c r="A27" s="20" t="s">
        <v>31</v>
      </c>
      <c r="B27" s="23">
        <v>0</v>
      </c>
      <c r="C27" s="23">
        <v>0</v>
      </c>
      <c r="D27" s="23">
        <f t="shared" ref="D27:D30" si="11">B27+C27</f>
        <v>0</v>
      </c>
      <c r="E27" s="23">
        <v>0</v>
      </c>
      <c r="F27" s="23">
        <v>0</v>
      </c>
      <c r="G27" s="23">
        <f t="shared" ref="G27:G30" si="12">D27-E27</f>
        <v>0</v>
      </c>
    </row>
    <row r="28" spans="1:7" x14ac:dyDescent="0.2">
      <c r="A28" s="20" t="s">
        <v>32</v>
      </c>
      <c r="B28" s="23">
        <v>0</v>
      </c>
      <c r="C28" s="23">
        <v>0</v>
      </c>
      <c r="D28" s="23">
        <f t="shared" si="11"/>
        <v>0</v>
      </c>
      <c r="E28" s="23">
        <v>0</v>
      </c>
      <c r="F28" s="23">
        <v>0</v>
      </c>
      <c r="G28" s="23">
        <f t="shared" si="12"/>
        <v>0</v>
      </c>
    </row>
    <row r="29" spans="1:7" x14ac:dyDescent="0.2">
      <c r="A29" s="20" t="s">
        <v>33</v>
      </c>
      <c r="B29" s="23">
        <v>0</v>
      </c>
      <c r="C29" s="23">
        <v>0</v>
      </c>
      <c r="D29" s="23">
        <f t="shared" si="11"/>
        <v>0</v>
      </c>
      <c r="E29" s="23">
        <v>0</v>
      </c>
      <c r="F29" s="23">
        <v>0</v>
      </c>
      <c r="G29" s="23">
        <f t="shared" si="12"/>
        <v>0</v>
      </c>
    </row>
    <row r="30" spans="1:7" x14ac:dyDescent="0.2">
      <c r="A30" s="20" t="s">
        <v>34</v>
      </c>
      <c r="B30" s="23">
        <v>0</v>
      </c>
      <c r="C30" s="23">
        <v>0</v>
      </c>
      <c r="D30" s="23">
        <f t="shared" si="11"/>
        <v>0</v>
      </c>
      <c r="E30" s="23">
        <v>0</v>
      </c>
      <c r="F30" s="23">
        <v>0</v>
      </c>
      <c r="G30" s="23">
        <f t="shared" si="12"/>
        <v>0</v>
      </c>
    </row>
    <row r="31" spans="1:7" x14ac:dyDescent="0.2">
      <c r="A31" s="19" t="s">
        <v>35</v>
      </c>
      <c r="B31" s="24">
        <f>SUM(B32)</f>
        <v>0</v>
      </c>
      <c r="C31" s="24">
        <f t="shared" ref="C31:G31" si="13">SUM(C32)</f>
        <v>0</v>
      </c>
      <c r="D31" s="24">
        <f t="shared" si="13"/>
        <v>0</v>
      </c>
      <c r="E31" s="24">
        <f t="shared" si="13"/>
        <v>0</v>
      </c>
      <c r="F31" s="24">
        <f t="shared" si="13"/>
        <v>0</v>
      </c>
      <c r="G31" s="24">
        <f t="shared" si="13"/>
        <v>0</v>
      </c>
    </row>
    <row r="32" spans="1:7" x14ac:dyDescent="0.2">
      <c r="A32" s="20" t="s">
        <v>36</v>
      </c>
      <c r="B32" s="23">
        <v>0</v>
      </c>
      <c r="C32" s="23">
        <v>0</v>
      </c>
      <c r="D32" s="23">
        <f t="shared" ref="D32:D35" si="14">B32+C32</f>
        <v>0</v>
      </c>
      <c r="E32" s="23">
        <v>0</v>
      </c>
      <c r="F32" s="23">
        <v>0</v>
      </c>
      <c r="G32" s="23">
        <f t="shared" ref="G32:G35" si="15">D32-E32</f>
        <v>0</v>
      </c>
    </row>
    <row r="33" spans="1:7" x14ac:dyDescent="0.2">
      <c r="A33" s="7" t="s">
        <v>37</v>
      </c>
      <c r="B33" s="24">
        <v>0</v>
      </c>
      <c r="C33" s="24">
        <v>0</v>
      </c>
      <c r="D33" s="24">
        <f t="shared" si="14"/>
        <v>0</v>
      </c>
      <c r="E33" s="24">
        <v>0</v>
      </c>
      <c r="F33" s="24">
        <v>0</v>
      </c>
      <c r="G33" s="24">
        <f t="shared" si="15"/>
        <v>0</v>
      </c>
    </row>
    <row r="34" spans="1:7" x14ac:dyDescent="0.2">
      <c r="A34" s="7" t="s">
        <v>38</v>
      </c>
      <c r="B34" s="24">
        <v>0</v>
      </c>
      <c r="C34" s="24">
        <v>0</v>
      </c>
      <c r="D34" s="24">
        <f t="shared" si="14"/>
        <v>0</v>
      </c>
      <c r="E34" s="24">
        <v>0</v>
      </c>
      <c r="F34" s="24">
        <v>0</v>
      </c>
      <c r="G34" s="24">
        <f t="shared" si="15"/>
        <v>0</v>
      </c>
    </row>
    <row r="35" spans="1:7" x14ac:dyDescent="0.2">
      <c r="A35" s="7" t="s">
        <v>39</v>
      </c>
      <c r="B35" s="24">
        <v>0</v>
      </c>
      <c r="C35" s="24">
        <v>0</v>
      </c>
      <c r="D35" s="24">
        <f t="shared" si="14"/>
        <v>0</v>
      </c>
      <c r="E35" s="24">
        <v>0</v>
      </c>
      <c r="F35" s="24">
        <v>0</v>
      </c>
      <c r="G35" s="24">
        <f t="shared" si="15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13">
        <f>SUM(B6,B33:B35)</f>
        <v>417058652.81</v>
      </c>
      <c r="C37" s="13">
        <f t="shared" ref="C37:G37" si="16">SUM(C6,C33:C35)</f>
        <v>169941340.09</v>
      </c>
      <c r="D37" s="13">
        <f t="shared" si="16"/>
        <v>586999992.89999998</v>
      </c>
      <c r="E37" s="13">
        <f t="shared" si="16"/>
        <v>562300310.81000006</v>
      </c>
      <c r="F37" s="13">
        <f t="shared" si="16"/>
        <v>542903877.55000007</v>
      </c>
      <c r="G37" s="13">
        <f t="shared" si="16"/>
        <v>24699682.09</v>
      </c>
    </row>
    <row r="41" spans="1:7" ht="14.4" x14ac:dyDescent="0.3">
      <c r="A41" s="21" t="s">
        <v>41</v>
      </c>
      <c r="B41" s="22"/>
      <c r="C41" s="22"/>
      <c r="D41" s="22"/>
      <c r="E41" s="22"/>
      <c r="F41" s="22"/>
      <c r="G41" s="22"/>
    </row>
    <row r="42" spans="1:7" ht="14.4" x14ac:dyDescent="0.3">
      <c r="A42" s="22"/>
      <c r="B42" s="22"/>
      <c r="C42" s="22"/>
      <c r="D42" s="22"/>
      <c r="E42" s="22"/>
      <c r="F42" s="22"/>
      <c r="G42" s="22"/>
    </row>
    <row r="43" spans="1:7" ht="14.4" x14ac:dyDescent="0.3">
      <c r="A43" s="22"/>
      <c r="B43" s="22"/>
      <c r="C43" s="22"/>
      <c r="D43" s="22"/>
      <c r="E43" s="22"/>
      <c r="F43" s="22"/>
      <c r="G43" s="22"/>
    </row>
    <row r="44" spans="1:7" ht="14.4" x14ac:dyDescent="0.3">
      <c r="A44" s="22"/>
      <c r="B44" s="22"/>
      <c r="C44" s="22"/>
      <c r="D44" s="22"/>
      <c r="E44" s="22"/>
      <c r="F44" s="22"/>
      <c r="G44" s="22"/>
    </row>
    <row r="45" spans="1:7" ht="14.4" x14ac:dyDescent="0.3">
      <c r="A45" s="22"/>
      <c r="B45" s="22"/>
      <c r="C45" s="22"/>
      <c r="D45" s="22"/>
      <c r="E45" s="22"/>
      <c r="F45" s="22"/>
      <c r="G45" s="22"/>
    </row>
    <row r="46" spans="1:7" ht="14.4" x14ac:dyDescent="0.3">
      <c r="A46" s="22"/>
      <c r="B46" s="22"/>
      <c r="C46" s="22"/>
      <c r="D46" s="22"/>
      <c r="E46" s="22"/>
      <c r="F46" s="22"/>
      <c r="G46" s="22"/>
    </row>
    <row r="47" spans="1:7" ht="14.4" x14ac:dyDescent="0.3">
      <c r="A47" s="22"/>
      <c r="B47" s="22"/>
      <c r="C47" s="22"/>
      <c r="D47" s="22"/>
      <c r="E47" s="22"/>
      <c r="F47" s="22"/>
      <c r="G47" s="22"/>
    </row>
    <row r="48" spans="1:7" ht="14.4" x14ac:dyDescent="0.3">
      <c r="A48" s="22"/>
      <c r="B48" s="22"/>
      <c r="C48" s="22"/>
      <c r="D48" s="22"/>
      <c r="E48" s="22"/>
      <c r="F48" s="22"/>
      <c r="G48" s="22"/>
    </row>
    <row r="49" spans="1:7" ht="14.4" x14ac:dyDescent="0.3">
      <c r="A49" s="22"/>
      <c r="B49" s="22"/>
      <c r="C49" s="22"/>
      <c r="D49" s="22"/>
      <c r="E49" s="22"/>
      <c r="F49" s="22"/>
      <c r="G49" s="22"/>
    </row>
    <row r="50" spans="1:7" ht="14.4" x14ac:dyDescent="0.3">
      <c r="A50" s="22"/>
      <c r="B50" s="22"/>
      <c r="C50" s="22"/>
      <c r="D50" s="22"/>
      <c r="E50" s="22"/>
      <c r="F50" s="22"/>
      <c r="G50" s="22"/>
    </row>
    <row r="54" spans="1:7" x14ac:dyDescent="0.2">
      <c r="B54" s="2"/>
      <c r="C54" s="2"/>
      <c r="D54" s="2"/>
    </row>
    <row r="55" spans="1:7" x14ac:dyDescent="0.2">
      <c r="B55" s="2"/>
      <c r="C55" s="2"/>
      <c r="D55" s="2"/>
    </row>
  </sheetData>
  <sheetProtection formatCells="0" formatColumns="0" formatRows="0" autoFilter="0"/>
  <protectedRanges>
    <protectedRange sqref="A38:G40 A52:G65523" name="Rango1"/>
    <protectedRange sqref="A11:A18 A20:A22 A24:A25 A27:A30 A32 A8:A9 D37:G37 A36" name="Rango1_3"/>
    <protectedRange sqref="B4:G6" name="Rango1_2_2"/>
    <protectedRange sqref="A37:C37" name="Rango1_1_2"/>
    <protectedRange sqref="A51:G51" name="Rango1_1"/>
    <protectedRange sqref="A41:G50" name="Rango1_1_1"/>
    <protectedRange sqref="B36:G36" name="Rango1_3_3"/>
    <protectedRange sqref="B23:G35 B20:F22 B7:G9 B11:G19 G20:G21" name="Rango1_3_2"/>
    <protectedRange sqref="G22" name="Rango1_3_4"/>
    <protectedRange sqref="B10:G10" name="Rango1_3_5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EF8FB-062B-470C-B1BA-BBA665C9D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0c865bf4-0f22-4e4d-b041-7b0c1657e5a8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Compu 1</cp:lastModifiedBy>
  <cp:revision/>
  <cp:lastPrinted>2023-10-13T17:21:40Z</cp:lastPrinted>
  <dcterms:created xsi:type="dcterms:W3CDTF">2012-12-11T21:13:37Z</dcterms:created>
  <dcterms:modified xsi:type="dcterms:W3CDTF">2025-02-05T22:00:36Z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