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Presupuestal\"/>
    </mc:Choice>
  </mc:AlternateContent>
  <xr:revisionPtr revIDLastSave="0" documentId="13_ncr:1_{FF247DEA-AC68-435D-9D41-2B1936386A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<sst xmlns="http://schemas.openxmlformats.org/spreadsheetml/2006/main" count="45" uniqueCount="37">
  <si>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</si>
  <si>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</si>
  <si>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</si>
  <si>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</si>
  <si>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</si>
  <si>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</si>
  <si>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</si>
  <si>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</si>
  <si>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</si>
  <si>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</si>
  <si>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</si>
  <si>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</si>
  <si>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</si>
  <si>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</si>
  <si>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</si>
  <si>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</si>
  <si>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</si>
  <si>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</si>
  <si>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</si>
  <si>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</si>
  <si>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</si>
  <si>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</si>
  <si>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</si>
  <si>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</si>
  <si>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</si>
  <si>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</si>
  <si>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</si>
  <si>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</si>
  <si>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</si>
  <si>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</si>
  <si>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</si>
  <si>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</si>
  <si>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</si>
  <si>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</si>
  <si>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</si>
  <si>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</si>
  <si>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Cortázar,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</si>
</sst>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922964</xdr:colOff>
      <xdr:row>0</xdr:row>
      <xdr:rowOff>0</xdr:rowOff>
    </xdr:from>
    <xdr:to>
      <xdr:col>3</xdr:col>
      <xdr:colOff>1362075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1314" y="0"/>
          <a:ext cx="439111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800101</xdr:colOff>
      <xdr:row>1</xdr:row>
      <xdr:rowOff>33885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00100" cy="538710"/>
        </a:xfrm>
        <a:prstGeom prst="rect">
          <a:avLst/>
        </a:prstGeom>
      </xdr:spPr>
    </xdr:pic>
    <xdr:clientData/>
  </xdr:twoCellAnchor>
  <xdr:twoCellAnchor editAs="oneCell">
    <xdr:from>
      <xdr:col>0</xdr:col>
      <xdr:colOff>617220</xdr:colOff>
      <xdr:row>42</xdr:row>
      <xdr:rowOff>38100</xdr:rowOff>
    </xdr:from>
    <xdr:to>
      <xdr:col>3</xdr:col>
      <xdr:colOff>328157</xdr:colOff>
      <xdr:row>47</xdr:row>
      <xdr:rowOff>38156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5CBE51-49D8-7948-82F5-9CFCB6068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" y="6111240"/>
          <a:ext cx="5730737" cy="647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zoomScale="60" zoomScaleNormal="100" workbookViewId="0">
      <selection activeCell="A47" sqref="A47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417058652.81</v>
      </c>
      <c r="C3" s="3">
        <f t="shared" ref="C3:D3" si="0">SUM(C4:C13)</f>
        <v>520060935.36000001</v>
      </c>
      <c r="D3" s="4">
        <f t="shared" si="0"/>
        <v>520060935.36000001</v>
      </c>
    </row>
    <row r="4" spans="1:4" x14ac:dyDescent="0.2">
      <c r="A4" s="22" t="s">
        <v>1</v>
      </c>
      <c r="B4" s="5">
        <v>22355578.289999999</v>
      </c>
      <c r="C4" s="5">
        <v>23431844.41</v>
      </c>
      <c r="D4" s="6">
        <v>23431844.510000002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20449666.059999999</v>
      </c>
      <c r="C7" s="5">
        <v>23244287.890000001</v>
      </c>
      <c r="D7" s="6">
        <v>23244288.02</v>
      </c>
    </row>
    <row r="8" spans="1:4" x14ac:dyDescent="0.2">
      <c r="A8" s="22" t="s">
        <v>5</v>
      </c>
      <c r="B8" s="5">
        <v>2480248.12</v>
      </c>
      <c r="C8" s="5">
        <v>3172093.17</v>
      </c>
      <c r="D8" s="6">
        <v>3172092.9</v>
      </c>
    </row>
    <row r="9" spans="1:4" x14ac:dyDescent="0.2">
      <c r="A9" s="22" t="s">
        <v>6</v>
      </c>
      <c r="B9" s="5">
        <v>3308362.39</v>
      </c>
      <c r="C9" s="5">
        <v>3940126.65</v>
      </c>
      <c r="D9" s="6">
        <v>3940126.69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316858923.12</v>
      </c>
      <c r="C11" s="5">
        <v>300832578.35000002</v>
      </c>
      <c r="D11" s="6">
        <v>300832578.35000002</v>
      </c>
    </row>
    <row r="12" spans="1:4" x14ac:dyDescent="0.2">
      <c r="A12" s="22" t="s">
        <v>9</v>
      </c>
      <c r="B12" s="5">
        <v>51605874.829999998</v>
      </c>
      <c r="C12" s="5">
        <v>153440004.88999999</v>
      </c>
      <c r="D12" s="6">
        <v>153440004.88999999</v>
      </c>
    </row>
    <row r="13" spans="1:4" x14ac:dyDescent="0.2">
      <c r="A13" s="22" t="s">
        <v>10</v>
      </c>
      <c r="B13" s="5">
        <v>0</v>
      </c>
      <c r="C13" s="5">
        <v>12000000</v>
      </c>
      <c r="D13" s="6">
        <v>12000000</v>
      </c>
    </row>
    <row r="14" spans="1:4" x14ac:dyDescent="0.2">
      <c r="A14" s="24" t="s">
        <v>11</v>
      </c>
      <c r="B14" s="7">
        <f>SUM(B15:B23)</f>
        <v>417058652.81</v>
      </c>
      <c r="C14" s="7">
        <f t="shared" ref="C14:D14" si="1">SUM(C15:C23)</f>
        <v>562300310.81000006</v>
      </c>
      <c r="D14" s="8">
        <f t="shared" si="1"/>
        <v>542903877.55000007</v>
      </c>
    </row>
    <row r="15" spans="1:4" x14ac:dyDescent="0.2">
      <c r="A15" s="22" t="s">
        <v>12</v>
      </c>
      <c r="B15" s="5">
        <v>174885715.16</v>
      </c>
      <c r="C15" s="5">
        <v>171291615.18000001</v>
      </c>
      <c r="D15" s="6">
        <v>171208551.83000001</v>
      </c>
    </row>
    <row r="16" spans="1:4" x14ac:dyDescent="0.2">
      <c r="A16" s="22" t="s">
        <v>13</v>
      </c>
      <c r="B16" s="5">
        <v>47210750.729999997</v>
      </c>
      <c r="C16" s="5">
        <v>54618554.240000002</v>
      </c>
      <c r="D16" s="6">
        <v>54354430.539999999</v>
      </c>
    </row>
    <row r="17" spans="1:4" x14ac:dyDescent="0.2">
      <c r="A17" s="22" t="s">
        <v>14</v>
      </c>
      <c r="B17" s="5">
        <v>73067898.310000002</v>
      </c>
      <c r="C17" s="5">
        <v>95539681.659999996</v>
      </c>
      <c r="D17" s="6">
        <v>95355900.980000004</v>
      </c>
    </row>
    <row r="18" spans="1:4" x14ac:dyDescent="0.2">
      <c r="A18" s="22" t="s">
        <v>9</v>
      </c>
      <c r="B18" s="5">
        <v>27869890.170000002</v>
      </c>
      <c r="C18" s="5">
        <v>37355785.880000003</v>
      </c>
      <c r="D18" s="6">
        <v>37319668.280000001</v>
      </c>
    </row>
    <row r="19" spans="1:4" x14ac:dyDescent="0.2">
      <c r="A19" s="22" t="s">
        <v>15</v>
      </c>
      <c r="B19" s="5">
        <v>1445047.23</v>
      </c>
      <c r="C19" s="5">
        <v>108192776.98999999</v>
      </c>
      <c r="D19" s="6">
        <v>93135603.670000002</v>
      </c>
    </row>
    <row r="20" spans="1:4" x14ac:dyDescent="0.2">
      <c r="A20" s="22" t="s">
        <v>16</v>
      </c>
      <c r="B20" s="5">
        <v>0</v>
      </c>
      <c r="C20" s="5">
        <v>87180119.480000004</v>
      </c>
      <c r="D20" s="6">
        <v>83407944.870000005</v>
      </c>
    </row>
    <row r="21" spans="1:4" x14ac:dyDescent="0.2">
      <c r="A21" s="22" t="s">
        <v>17</v>
      </c>
      <c r="B21" s="5">
        <v>85679351.209999993</v>
      </c>
      <c r="C21" s="5">
        <v>0</v>
      </c>
      <c r="D21" s="6">
        <v>0</v>
      </c>
    </row>
    <row r="22" spans="1:4" x14ac:dyDescent="0.2">
      <c r="A22" s="22" t="s">
        <v>18</v>
      </c>
      <c r="B22" s="5">
        <v>500000</v>
      </c>
      <c r="C22" s="5">
        <v>1888210.72</v>
      </c>
      <c r="D22" s="6">
        <v>1888210.72</v>
      </c>
    </row>
    <row r="23" spans="1:4" x14ac:dyDescent="0.2">
      <c r="A23" s="22" t="s">
        <v>19</v>
      </c>
      <c r="B23" s="5">
        <v>6400000</v>
      </c>
      <c r="C23" s="5">
        <v>6233566.6600000001</v>
      </c>
      <c r="D23" s="6">
        <v>6233566.6600000001</v>
      </c>
    </row>
    <row r="24" spans="1:4" x14ac:dyDescent="0.2">
      <c r="A24" s="11" t="s">
        <v>35</v>
      </c>
      <c r="B24" s="9">
        <f>B3-B14</f>
        <v>0</v>
      </c>
      <c r="C24" s="9">
        <f>C3-C14</f>
        <v>-42239375.450000048</v>
      </c>
      <c r="D24" s="10">
        <f>D3-D14</f>
        <v>-22842942.190000057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-15938120.92</v>
      </c>
      <c r="D27" s="15">
        <f>SUM(D28:D34)</f>
        <v>-13516017.719999999</v>
      </c>
    </row>
    <row r="28" spans="1:4" x14ac:dyDescent="0.2">
      <c r="A28" s="22" t="s">
        <v>26</v>
      </c>
      <c r="B28" s="16">
        <v>0</v>
      </c>
      <c r="C28" s="16">
        <v>-7679069.4199999999</v>
      </c>
      <c r="D28" s="17">
        <v>-7105268.2800000003</v>
      </c>
    </row>
    <row r="29" spans="1:4" x14ac:dyDescent="0.2">
      <c r="A29" s="22" t="s">
        <v>27</v>
      </c>
      <c r="B29" s="16">
        <v>0</v>
      </c>
      <c r="C29" s="16">
        <v>-5998257.3499999996</v>
      </c>
      <c r="D29" s="17">
        <v>-5998257.3499999996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-2381284.9300000002</v>
      </c>
      <c r="D32" s="17">
        <v>-532982.87</v>
      </c>
    </row>
    <row r="33" spans="1:4" x14ac:dyDescent="0.2">
      <c r="A33" s="22" t="s">
        <v>31</v>
      </c>
      <c r="B33" s="16">
        <v>0</v>
      </c>
      <c r="C33" s="16">
        <v>120490.78</v>
      </c>
      <c r="D33" s="17">
        <v>120490.78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-26301254.530000001</v>
      </c>
      <c r="D35" s="19">
        <f>SUM(D36:D38)</f>
        <v>-9326924.4700000007</v>
      </c>
    </row>
    <row r="36" spans="1:4" x14ac:dyDescent="0.2">
      <c r="A36" s="22" t="s">
        <v>30</v>
      </c>
      <c r="B36" s="16">
        <v>0</v>
      </c>
      <c r="C36" s="16">
        <v>3843623.36</v>
      </c>
      <c r="D36" s="17">
        <v>5673283</v>
      </c>
    </row>
    <row r="37" spans="1:4" x14ac:dyDescent="0.2">
      <c r="A37" s="23" t="s">
        <v>31</v>
      </c>
      <c r="B37" s="16">
        <v>0</v>
      </c>
      <c r="C37" s="16">
        <v>-30144877.890000001</v>
      </c>
      <c r="D37" s="17">
        <v>-15000207.470000001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-42239375.450000003</v>
      </c>
      <c r="D39" s="10">
        <f>D27+D35</f>
        <v>-22842942.189999998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Compu 1</cp:lastModifiedBy>
  <cp:lastPrinted>2018-07-16T14:09:31Z</cp:lastPrinted>
  <dcterms:created xsi:type="dcterms:W3CDTF">2017-12-20T04:54:53Z</dcterms:created>
  <dcterms:modified xsi:type="dcterms:W3CDTF">2025-02-05T21:58:03Z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