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B35" i="1" l="1"/>
  <c r="C35" i="1"/>
  <c r="D35" i="1"/>
  <c r="D27" i="1" l="1"/>
  <c r="D39" i="1" s="1"/>
  <c r="C27" i="1"/>
  <c r="C39" i="1" s="1"/>
  <c r="B27" i="1"/>
  <c r="B39" i="1" s="1"/>
  <c r="D14" i="1" l="1"/>
  <c r="C14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<sst xmlns="http://schemas.openxmlformats.org/spreadsheetml/2006/main" count="45" uniqueCount="37">
  <si>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</si>
  <si>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</si>
  <si>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</si>
  <si>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</si>
  <si>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</si>
  <si>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</si>
  <si>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</si>
  <si>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</si>
  <si>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</si>
  <si>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</si>
  <si>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</si>
  <si>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</si>
  <si>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</si>
  <si>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</si>
  <si>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</si>
  <si>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</si>
  <si>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</si>
  <si>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</si>
  <si>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</si>
  <si>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</si>
  <si>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</si>
  <si>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</si>
  <si>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</si>
  <si>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</si>
  <si>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</si>
  <si>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</si>
  <si>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</si>
  <si>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</si>
  <si>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</si>
  <si>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</si>
  <si>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Financiamientos Internos</t>
  </si>
  <si>
    <t>Recursos Federales</t>
  </si>
  <si>
    <t>Otros Recursos de Libre Disposición</t>
  </si>
  <si>
    <t>Otros Recursos de Transferencias Federales Etiquetadas</t>
  </si>
  <si>
    <t>Estimado / Aprobado</t>
  </si>
  <si>
    <t>Recaudado / Pagado</t>
  </si>
  <si>
    <t>Municipio de Cortázar, Gto.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</si>
</sst>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" fontId="3" fillId="0" borderId="5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horizontal="left" vertical="center" indent="1"/>
    </xf>
    <xf numFmtId="0" fontId="3" fillId="0" borderId="11" xfId="0" applyFont="1" applyBorder="1" applyAlignment="1">
      <alignment vertical="center"/>
    </xf>
    <xf numFmtId="0" fontId="3" fillId="0" borderId="12" xfId="2" applyFont="1" applyBorder="1" applyAlignment="1">
      <alignment horizontal="left" vertical="center"/>
    </xf>
    <xf numFmtId="0" fontId="5" fillId="0" borderId="10" xfId="0" applyFont="1" applyBorder="1"/>
    <xf numFmtId="0" fontId="2" fillId="0" borderId="11" xfId="0" applyFont="1" applyBorder="1" applyAlignment="1">
      <alignment horizontal="left" indent="1"/>
    </xf>
    <xf numFmtId="0" fontId="5" fillId="0" borderId="11" xfId="0" applyFont="1" applyBorder="1"/>
    <xf numFmtId="0" fontId="5" fillId="0" borderId="12" xfId="0" applyFont="1" applyBorder="1"/>
    <xf numFmtId="4" fontId="3" fillId="0" borderId="10" xfId="0" applyNumberFormat="1" applyFont="1" applyFill="1" applyBorder="1" applyAlignment="1">
      <alignment vertical="center" wrapText="1"/>
    </xf>
    <xf numFmtId="4" fontId="4" fillId="0" borderId="11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164" fontId="5" fillId="0" borderId="10" xfId="0" applyNumberFormat="1" applyFont="1" applyBorder="1"/>
    <xf numFmtId="164" fontId="2" fillId="0" borderId="11" xfId="0" applyNumberFormat="1" applyFont="1" applyBorder="1"/>
    <xf numFmtId="164" fontId="5" fillId="0" borderId="11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468000</xdr:colOff>
      <xdr:row>0</xdr:row>
      <xdr:rowOff>540000</xdr:rowOff>
    </xdr:to>
    <xdr:pic>
      <xdr:nvPicPr>
        <xdr:cNvPr id="2" name="Imagen 1" descr="LOGO COMPLETO PNG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8000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914403</xdr:colOff>
      <xdr:row>0</xdr:row>
      <xdr:rowOff>0</xdr:rowOff>
    </xdr:from>
    <xdr:to>
      <xdr:col>3</xdr:col>
      <xdr:colOff>1415502</xdr:colOff>
      <xdr:row>0</xdr:row>
      <xdr:rowOff>540000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0B0D90-637C-4AF4-BBAD-B3B3C65A1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8" y="0"/>
          <a:ext cx="5010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3" sqref="D3"/>
    </sheetView>
  </sheetViews>
  <sheetFormatPr baseColWidth="10" defaultColWidth="11.42578125" defaultRowHeight="11.25" x14ac:dyDescent="0.2"/>
  <cols>
    <col min="1" max="1" width="41.5703125" style="1" customWidth="1"/>
    <col min="2" max="4" width="21.85546875" style="1" customWidth="1"/>
    <col min="5" max="16384" width="11.42578125" style="1"/>
  </cols>
  <sheetData>
    <row r="1" spans="1:4" ht="47.25" customHeight="1" x14ac:dyDescent="0.2">
      <c r="A1" s="27" t="s">
        <v>36</v>
      </c>
      <c r="B1" s="28"/>
      <c r="C1" s="28"/>
      <c r="D1" s="29"/>
    </row>
    <row r="2" spans="1:4" x14ac:dyDescent="0.2">
      <c r="A2" s="11" t="s">
        <v>20</v>
      </c>
      <c r="B2" s="7" t="s">
        <v>34</v>
      </c>
      <c r="C2" s="7" t="s">
        <v>21</v>
      </c>
      <c r="D2" s="7" t="s">
        <v>35</v>
      </c>
    </row>
    <row r="3" spans="1:4" x14ac:dyDescent="0.2">
      <c r="A3" s="12" t="s">
        <v>0</v>
      </c>
      <c r="B3" s="20">
        <f>SUM(B4:B13)</f>
        <v>332876198.31999999</v>
      </c>
      <c r="C3" s="20">
        <f t="shared" ref="C3" si="0">SUM(C4:C13)</f>
        <v>483539311.72000003</v>
      </c>
      <c r="D3" s="2">
        <f>SUM(D4:D13)</f>
        <v>483539311.72000003</v>
      </c>
    </row>
    <row r="4" spans="1:4" x14ac:dyDescent="0.2">
      <c r="A4" s="13" t="s">
        <v>1</v>
      </c>
      <c r="B4" s="21">
        <v>21230121.149999999</v>
      </c>
      <c r="C4" s="21">
        <v>24153483.66</v>
      </c>
      <c r="D4" s="3">
        <v>24153483.66</v>
      </c>
    </row>
    <row r="5" spans="1:4" x14ac:dyDescent="0.2">
      <c r="A5" s="13" t="s">
        <v>2</v>
      </c>
      <c r="B5" s="21">
        <v>0</v>
      </c>
      <c r="C5" s="21">
        <v>0</v>
      </c>
      <c r="D5" s="3">
        <v>0</v>
      </c>
    </row>
    <row r="6" spans="1:4" x14ac:dyDescent="0.2">
      <c r="A6" s="13" t="s">
        <v>3</v>
      </c>
      <c r="B6" s="21">
        <v>0</v>
      </c>
      <c r="C6" s="21">
        <v>0</v>
      </c>
      <c r="D6" s="3">
        <v>0</v>
      </c>
    </row>
    <row r="7" spans="1:4" x14ac:dyDescent="0.2">
      <c r="A7" s="13" t="s">
        <v>4</v>
      </c>
      <c r="B7" s="21">
        <v>18643456.609999999</v>
      </c>
      <c r="C7" s="21">
        <v>23003306.399999999</v>
      </c>
      <c r="D7" s="3">
        <v>23003306.399999999</v>
      </c>
    </row>
    <row r="8" spans="1:4" x14ac:dyDescent="0.2">
      <c r="A8" s="13" t="s">
        <v>5</v>
      </c>
      <c r="B8" s="21">
        <v>3496282.67</v>
      </c>
      <c r="C8" s="21">
        <v>3473031.58</v>
      </c>
      <c r="D8" s="3">
        <v>3473031.58</v>
      </c>
    </row>
    <row r="9" spans="1:4" x14ac:dyDescent="0.2">
      <c r="A9" s="13" t="s">
        <v>6</v>
      </c>
      <c r="B9" s="21">
        <v>3355000</v>
      </c>
      <c r="C9" s="21">
        <v>4029985.17</v>
      </c>
      <c r="D9" s="3">
        <v>4029985.17</v>
      </c>
    </row>
    <row r="10" spans="1:4" x14ac:dyDescent="0.2">
      <c r="A10" s="13" t="s">
        <v>7</v>
      </c>
      <c r="B10" s="21">
        <v>0</v>
      </c>
      <c r="C10" s="21">
        <v>0</v>
      </c>
      <c r="D10" s="3">
        <v>0</v>
      </c>
    </row>
    <row r="11" spans="1:4" x14ac:dyDescent="0.2">
      <c r="A11" s="13" t="s">
        <v>8</v>
      </c>
      <c r="B11" s="21">
        <v>261984145.90000001</v>
      </c>
      <c r="C11" s="21">
        <v>296554970.04000002</v>
      </c>
      <c r="D11" s="3">
        <v>296554970.04000002</v>
      </c>
    </row>
    <row r="12" spans="1:4" x14ac:dyDescent="0.2">
      <c r="A12" s="13" t="s">
        <v>9</v>
      </c>
      <c r="B12" s="21">
        <v>24167191.989999998</v>
      </c>
      <c r="C12" s="21">
        <v>126324534.87</v>
      </c>
      <c r="D12" s="3">
        <v>126324534.87</v>
      </c>
    </row>
    <row r="13" spans="1:4" x14ac:dyDescent="0.2">
      <c r="A13" s="13" t="s">
        <v>10</v>
      </c>
      <c r="B13" s="21">
        <v>0</v>
      </c>
      <c r="C13" s="21">
        <v>6000000</v>
      </c>
      <c r="D13" s="3">
        <v>6000000</v>
      </c>
    </row>
    <row r="14" spans="1:4" x14ac:dyDescent="0.2">
      <c r="A14" s="14" t="s">
        <v>11</v>
      </c>
      <c r="B14" s="22">
        <f>SUM(B15:B23)</f>
        <v>332876198.31999999</v>
      </c>
      <c r="C14" s="22">
        <f t="shared" ref="C14:D14" si="1">SUM(C15:C23)</f>
        <v>443442290.7700001</v>
      </c>
      <c r="D14" s="4">
        <f t="shared" si="1"/>
        <v>425493611.89999998</v>
      </c>
    </row>
    <row r="15" spans="1:4" x14ac:dyDescent="0.2">
      <c r="A15" s="13" t="s">
        <v>12</v>
      </c>
      <c r="B15" s="21">
        <v>162043853.13999999</v>
      </c>
      <c r="C15" s="21">
        <v>156169386.21000001</v>
      </c>
      <c r="D15" s="3">
        <v>156169386.21000001</v>
      </c>
    </row>
    <row r="16" spans="1:4" x14ac:dyDescent="0.2">
      <c r="A16" s="13" t="s">
        <v>13</v>
      </c>
      <c r="B16" s="21">
        <v>28306057.469999999</v>
      </c>
      <c r="C16" s="21">
        <v>51037735.450000003</v>
      </c>
      <c r="D16" s="3">
        <v>50807209.75</v>
      </c>
    </row>
    <row r="17" spans="1:4" x14ac:dyDescent="0.2">
      <c r="A17" s="13" t="s">
        <v>14</v>
      </c>
      <c r="B17" s="21">
        <v>53379255.399999999</v>
      </c>
      <c r="C17" s="21">
        <v>78725212.150000006</v>
      </c>
      <c r="D17" s="3">
        <v>76222272.739999995</v>
      </c>
    </row>
    <row r="18" spans="1:4" x14ac:dyDescent="0.2">
      <c r="A18" s="13" t="s">
        <v>9</v>
      </c>
      <c r="B18" s="21">
        <v>24686192.32</v>
      </c>
      <c r="C18" s="21">
        <v>35727107.229999997</v>
      </c>
      <c r="D18" s="3">
        <v>35727107.229999997</v>
      </c>
    </row>
    <row r="19" spans="1:4" x14ac:dyDescent="0.2">
      <c r="A19" s="13" t="s">
        <v>15</v>
      </c>
      <c r="B19" s="21">
        <v>3473968</v>
      </c>
      <c r="C19" s="21">
        <v>46006299.509999998</v>
      </c>
      <c r="D19" s="3">
        <v>46006299.509999998</v>
      </c>
    </row>
    <row r="20" spans="1:4" x14ac:dyDescent="0.2">
      <c r="A20" s="13" t="s">
        <v>16</v>
      </c>
      <c r="B20" s="21">
        <v>1500000</v>
      </c>
      <c r="C20" s="21">
        <v>75301550.219999999</v>
      </c>
      <c r="D20" s="3">
        <v>60086336.460000001</v>
      </c>
    </row>
    <row r="21" spans="1:4" x14ac:dyDescent="0.2">
      <c r="A21" s="13" t="s">
        <v>17</v>
      </c>
      <c r="B21" s="21">
        <v>55056871.990000002</v>
      </c>
      <c r="C21" s="21">
        <v>0</v>
      </c>
      <c r="D21" s="3">
        <v>0</v>
      </c>
    </row>
    <row r="22" spans="1:4" x14ac:dyDescent="0.2">
      <c r="A22" s="13" t="s">
        <v>18</v>
      </c>
      <c r="B22" s="21">
        <v>30000</v>
      </c>
      <c r="C22" s="21">
        <v>475000</v>
      </c>
      <c r="D22" s="3">
        <v>475000</v>
      </c>
    </row>
    <row r="23" spans="1:4" x14ac:dyDescent="0.2">
      <c r="A23" s="13" t="s">
        <v>19</v>
      </c>
      <c r="B23" s="21">
        <v>4400000</v>
      </c>
      <c r="C23" s="21">
        <v>0</v>
      </c>
      <c r="D23" s="3">
        <v>0</v>
      </c>
    </row>
    <row r="24" spans="1:4" x14ac:dyDescent="0.2">
      <c r="A24" s="15" t="s">
        <v>29</v>
      </c>
      <c r="B24" s="23">
        <f>B3-B14</f>
        <v>0</v>
      </c>
      <c r="C24" s="23">
        <f>C3-C14</f>
        <v>40097020.949999928</v>
      </c>
      <c r="D24" s="6">
        <f>D3-D14</f>
        <v>58045699.820000052</v>
      </c>
    </row>
    <row r="26" spans="1:4" x14ac:dyDescent="0.2">
      <c r="A26" s="11" t="s">
        <v>20</v>
      </c>
      <c r="B26" s="7" t="s">
        <v>34</v>
      </c>
      <c r="C26" s="7" t="s">
        <v>21</v>
      </c>
      <c r="D26" s="7" t="s">
        <v>35</v>
      </c>
    </row>
    <row r="27" spans="1:4" x14ac:dyDescent="0.2">
      <c r="A27" s="16" t="s">
        <v>23</v>
      </c>
      <c r="B27" s="24">
        <f>SUM(B28:B34)</f>
        <v>0</v>
      </c>
      <c r="C27" s="8">
        <f>SUM(C28:C34)</f>
        <v>12199662.5</v>
      </c>
      <c r="D27" s="24">
        <f>SUM(D28:D34)</f>
        <v>13339967.75</v>
      </c>
    </row>
    <row r="28" spans="1:4" x14ac:dyDescent="0.2">
      <c r="A28" s="17" t="s">
        <v>24</v>
      </c>
      <c r="B28" s="25">
        <v>0</v>
      </c>
      <c r="C28" s="9">
        <v>4945495.9800000004</v>
      </c>
      <c r="D28" s="25">
        <v>4945495.9800000004</v>
      </c>
    </row>
    <row r="29" spans="1:4" x14ac:dyDescent="0.2">
      <c r="A29" s="17" t="s">
        <v>30</v>
      </c>
      <c r="B29" s="25">
        <v>0</v>
      </c>
      <c r="C29" s="9">
        <v>6000000</v>
      </c>
      <c r="D29" s="25">
        <v>6000000</v>
      </c>
    </row>
    <row r="30" spans="1:4" x14ac:dyDescent="0.2">
      <c r="A30" s="17" t="s">
        <v>25</v>
      </c>
      <c r="B30" s="25">
        <v>0</v>
      </c>
      <c r="C30" s="9">
        <v>0</v>
      </c>
      <c r="D30" s="25">
        <v>0</v>
      </c>
    </row>
    <row r="31" spans="1:4" x14ac:dyDescent="0.2">
      <c r="A31" s="17" t="s">
        <v>26</v>
      </c>
      <c r="B31" s="25">
        <v>0</v>
      </c>
      <c r="C31" s="9">
        <v>0</v>
      </c>
      <c r="D31" s="25">
        <v>0</v>
      </c>
    </row>
    <row r="32" spans="1:4" x14ac:dyDescent="0.2">
      <c r="A32" s="17" t="s">
        <v>31</v>
      </c>
      <c r="B32" s="25">
        <v>0</v>
      </c>
      <c r="C32" s="9">
        <v>1173794.01</v>
      </c>
      <c r="D32" s="25">
        <v>2314099.2599999998</v>
      </c>
    </row>
    <row r="33" spans="1:4" x14ac:dyDescent="0.2">
      <c r="A33" s="17" t="s">
        <v>27</v>
      </c>
      <c r="B33" s="25">
        <v>0</v>
      </c>
      <c r="C33" s="9">
        <v>317861.07</v>
      </c>
      <c r="D33" s="25">
        <v>317861.07</v>
      </c>
    </row>
    <row r="34" spans="1:4" x14ac:dyDescent="0.2">
      <c r="A34" s="17" t="s">
        <v>32</v>
      </c>
      <c r="B34" s="25">
        <v>0</v>
      </c>
      <c r="C34" s="9">
        <v>-237488.56</v>
      </c>
      <c r="D34" s="25">
        <v>-237488.56</v>
      </c>
    </row>
    <row r="35" spans="1:4" x14ac:dyDescent="0.2">
      <c r="A35" s="18" t="s">
        <v>28</v>
      </c>
      <c r="B35" s="26">
        <f>SUM(B36:B38)</f>
        <v>0</v>
      </c>
      <c r="C35" s="10">
        <f>SUM(C36:C38)</f>
        <v>27897358.450000003</v>
      </c>
      <c r="D35" s="26">
        <f>SUM(D36:D38)</f>
        <v>44705732.07</v>
      </c>
    </row>
    <row r="36" spans="1:4" x14ac:dyDescent="0.2">
      <c r="A36" s="17" t="s">
        <v>31</v>
      </c>
      <c r="B36" s="25">
        <v>0</v>
      </c>
      <c r="C36" s="9">
        <v>-609474.07999999996</v>
      </c>
      <c r="D36" s="25">
        <v>4416714.5599999996</v>
      </c>
    </row>
    <row r="37" spans="1:4" x14ac:dyDescent="0.2">
      <c r="A37" s="17" t="s">
        <v>27</v>
      </c>
      <c r="B37" s="25">
        <v>0</v>
      </c>
      <c r="C37" s="9">
        <v>28506832.530000001</v>
      </c>
      <c r="D37" s="25">
        <v>40289017.509999998</v>
      </c>
    </row>
    <row r="38" spans="1:4" x14ac:dyDescent="0.2">
      <c r="A38" s="17" t="s">
        <v>33</v>
      </c>
      <c r="B38" s="25">
        <v>0</v>
      </c>
      <c r="C38" s="9">
        <v>0</v>
      </c>
      <c r="D38" s="25">
        <v>0</v>
      </c>
    </row>
    <row r="39" spans="1:4" x14ac:dyDescent="0.2">
      <c r="A39" s="19" t="s">
        <v>29</v>
      </c>
      <c r="B39" s="23">
        <f>B27+B35</f>
        <v>0</v>
      </c>
      <c r="C39" s="5">
        <f>C27+C35</f>
        <v>40097020.950000003</v>
      </c>
      <c r="D39" s="23">
        <f>D27+D35</f>
        <v>58045699.82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2018-07-16T14:09:31Z</cp:lastPrinted>
  <dcterms:created xsi:type="dcterms:W3CDTF">2017-12-20T04:54:53Z</dcterms:created>
  <dcterms:modified xsi:type="dcterms:W3CDTF">2024-01-29T19:09:47Z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