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Tesoreria\Documents\ANDREA\_CUENTA PUBLICA\4to Trimestre 2021\4to T SIRET\"/>
    </mc:Choice>
  </mc:AlternateContent>
  <bookViews>
    <workbookView xWindow="0" yWindow="0" windowWidth="19200" windowHeight="11940"/>
  </bookViews>
  <sheets>
    <sheet name="0325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E24" i="1" l="1"/>
  <c r="D24" i="1"/>
  <c r="C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<sst xmlns="http://schemas.openxmlformats.org/spreadsheetml/2006/main" count="45" uniqueCount="37">
  <si>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</si>
  <si>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</si>
  <si>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</si>
  <si>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</si>
  <si>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</si>
  <si>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</si>
  <si>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</si>
  <si>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</si>
  <si>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</si>
  <si>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</si>
  <si>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</si>
  <si>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</si>
  <si>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</si>
  <si>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</si>
  <si>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</si>
  <si>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</si>
  <si>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</si>
  <si>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</si>
  <si>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</si>
  <si>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</si>
  <si>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</si>
  <si>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</si>
  <si>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</si>
  <si>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</si>
  <si>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</si>
  <si>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</si>
  <si>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</si>
  <si>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</si>
  <si>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</si>
  <si>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</si>
  <si>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</si>
  <si>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</si>
  <si>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</si>
  <si>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</si>
  <si>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</si>
  <si>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</si>
  <si>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Municipio de Cortázar, Gto.
Flujo de Fondos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</si>
</sst>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showGridLines="0" tabSelected="1" workbookViewId="0">
      <selection sqref="A1:E1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6" t="s">
        <v>36</v>
      </c>
      <c r="B1" s="27"/>
      <c r="C1" s="27"/>
      <c r="D1" s="27"/>
      <c r="E1" s="28"/>
    </row>
    <row r="2" spans="1:5" ht="22.5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332573768.98000002</v>
      </c>
      <c r="D3" s="3">
        <f t="shared" ref="D3:E3" si="0">SUM(D4:D13)</f>
        <v>362767467.70999998</v>
      </c>
      <c r="E3" s="4">
        <f t="shared" si="0"/>
        <v>362767467.70999998</v>
      </c>
    </row>
    <row r="4" spans="1:5" x14ac:dyDescent="0.2">
      <c r="A4" s="5"/>
      <c r="B4" s="14" t="s">
        <v>1</v>
      </c>
      <c r="C4" s="6">
        <v>18622964.899999999</v>
      </c>
      <c r="D4" s="6">
        <v>19257283.210000001</v>
      </c>
      <c r="E4" s="7">
        <v>19257283.210000001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17551813.829999998</v>
      </c>
      <c r="D7" s="6">
        <v>17137415.739999998</v>
      </c>
      <c r="E7" s="7">
        <v>17137415.739999998</v>
      </c>
    </row>
    <row r="8" spans="1:5" x14ac:dyDescent="0.2">
      <c r="A8" s="5"/>
      <c r="B8" s="14" t="s">
        <v>5</v>
      </c>
      <c r="C8" s="6">
        <v>5453253.5499999998</v>
      </c>
      <c r="D8" s="6">
        <v>3593788.81</v>
      </c>
      <c r="E8" s="7">
        <v>3593788.81</v>
      </c>
    </row>
    <row r="9" spans="1:5" x14ac:dyDescent="0.2">
      <c r="A9" s="5"/>
      <c r="B9" s="14" t="s">
        <v>6</v>
      </c>
      <c r="C9" s="6">
        <v>4066594.15</v>
      </c>
      <c r="D9" s="6">
        <v>2539631.61</v>
      </c>
      <c r="E9" s="7">
        <v>2539631.61</v>
      </c>
    </row>
    <row r="10" spans="1:5" x14ac:dyDescent="0.2">
      <c r="A10" s="5"/>
      <c r="B10" s="14" t="s">
        <v>7</v>
      </c>
      <c r="C10" s="6">
        <v>0</v>
      </c>
      <c r="D10" s="6">
        <v>0</v>
      </c>
      <c r="E10" s="7">
        <v>0</v>
      </c>
    </row>
    <row r="11" spans="1:5" x14ac:dyDescent="0.2">
      <c r="A11" s="5"/>
      <c r="B11" s="14" t="s">
        <v>8</v>
      </c>
      <c r="C11" s="6">
        <v>286879142.55000001</v>
      </c>
      <c r="D11" s="6">
        <v>307324017.70999998</v>
      </c>
      <c r="E11" s="7">
        <v>307324017.70999998</v>
      </c>
    </row>
    <row r="12" spans="1:5" x14ac:dyDescent="0.2">
      <c r="A12" s="5"/>
      <c r="B12" s="14" t="s">
        <v>9</v>
      </c>
      <c r="C12" s="6">
        <v>0</v>
      </c>
      <c r="D12" s="6">
        <v>0</v>
      </c>
      <c r="E12" s="7">
        <v>0</v>
      </c>
    </row>
    <row r="13" spans="1:5" x14ac:dyDescent="0.2">
      <c r="A13" s="8"/>
      <c r="B13" s="14" t="s">
        <v>10</v>
      </c>
      <c r="C13" s="6">
        <v>0</v>
      </c>
      <c r="D13" s="6">
        <v>12915330.630000001</v>
      </c>
      <c r="E13" s="7">
        <v>12915330.630000001</v>
      </c>
    </row>
    <row r="14" spans="1:5" x14ac:dyDescent="0.2">
      <c r="A14" s="18" t="s">
        <v>11</v>
      </c>
      <c r="B14" s="2"/>
      <c r="C14" s="9">
        <f>SUM(C15:C23)</f>
        <v>332573768.97999996</v>
      </c>
      <c r="D14" s="9">
        <f t="shared" ref="D14:E14" si="1">SUM(D15:D23)</f>
        <v>352345712.14000005</v>
      </c>
      <c r="E14" s="10">
        <f t="shared" si="1"/>
        <v>342638486.51000005</v>
      </c>
    </row>
    <row r="15" spans="1:5" x14ac:dyDescent="0.2">
      <c r="A15" s="5"/>
      <c r="B15" s="14" t="s">
        <v>12</v>
      </c>
      <c r="C15" s="6">
        <v>143822575</v>
      </c>
      <c r="D15" s="6">
        <v>139534802.34</v>
      </c>
      <c r="E15" s="7">
        <v>139534802.34</v>
      </c>
    </row>
    <row r="16" spans="1:5" x14ac:dyDescent="0.2">
      <c r="A16" s="5"/>
      <c r="B16" s="14" t="s">
        <v>13</v>
      </c>
      <c r="C16" s="6">
        <v>22495875.129999999</v>
      </c>
      <c r="D16" s="6">
        <v>36400576.810000002</v>
      </c>
      <c r="E16" s="7">
        <v>36400576.810000002</v>
      </c>
    </row>
    <row r="17" spans="1:5" x14ac:dyDescent="0.2">
      <c r="A17" s="5"/>
      <c r="B17" s="14" t="s">
        <v>14</v>
      </c>
      <c r="C17" s="6">
        <v>47695662.469999999</v>
      </c>
      <c r="D17" s="6">
        <v>39746747.030000001</v>
      </c>
      <c r="E17" s="7">
        <v>39706073.310000002</v>
      </c>
    </row>
    <row r="18" spans="1:5" x14ac:dyDescent="0.2">
      <c r="A18" s="5"/>
      <c r="B18" s="14" t="s">
        <v>9</v>
      </c>
      <c r="C18" s="6">
        <v>28545891.98</v>
      </c>
      <c r="D18" s="6">
        <v>36822116.93</v>
      </c>
      <c r="E18" s="7">
        <v>35815998.950000003</v>
      </c>
    </row>
    <row r="19" spans="1:5" x14ac:dyDescent="0.2">
      <c r="A19" s="5"/>
      <c r="B19" s="14" t="s">
        <v>15</v>
      </c>
      <c r="C19" s="6">
        <v>2158150.69</v>
      </c>
      <c r="D19" s="6">
        <v>1468574.8</v>
      </c>
      <c r="E19" s="7">
        <v>1468574.8</v>
      </c>
    </row>
    <row r="20" spans="1:5" x14ac:dyDescent="0.2">
      <c r="A20" s="5"/>
      <c r="B20" s="14" t="s">
        <v>16</v>
      </c>
      <c r="C20" s="6">
        <v>0</v>
      </c>
      <c r="D20" s="6">
        <v>97427902.75</v>
      </c>
      <c r="E20" s="7">
        <v>88767468.819999993</v>
      </c>
    </row>
    <row r="21" spans="1:5" x14ac:dyDescent="0.2">
      <c r="A21" s="5"/>
      <c r="B21" s="14" t="s">
        <v>17</v>
      </c>
      <c r="C21" s="6">
        <v>85919428.329999998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1936185.38</v>
      </c>
      <c r="D22" s="6">
        <v>944991.48</v>
      </c>
      <c r="E22" s="7">
        <v>944991.48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10421755.569999933</v>
      </c>
      <c r="E24" s="13">
        <f>E3-E14</f>
        <v>20128981.199999928</v>
      </c>
    </row>
    <row r="27" spans="1:5" ht="22.5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810562.39</v>
      </c>
      <c r="E28" s="21">
        <f>SUM(E29:E35)</f>
        <v>1858400.1500000001</v>
      </c>
    </row>
    <row r="29" spans="1:5" x14ac:dyDescent="0.2">
      <c r="A29" s="5"/>
      <c r="B29" s="14" t="s">
        <v>26</v>
      </c>
      <c r="C29" s="22">
        <v>0</v>
      </c>
      <c r="D29" s="22">
        <v>754553.55</v>
      </c>
      <c r="E29" s="23">
        <v>754553.55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0</v>
      </c>
      <c r="E32" s="23">
        <v>0</v>
      </c>
    </row>
    <row r="33" spans="1:5" x14ac:dyDescent="0.2">
      <c r="A33" s="5"/>
      <c r="B33" s="14" t="s">
        <v>30</v>
      </c>
      <c r="C33" s="22">
        <v>0</v>
      </c>
      <c r="D33" s="22">
        <v>56008.84</v>
      </c>
      <c r="E33" s="23">
        <v>1103846.6000000001</v>
      </c>
    </row>
    <row r="34" spans="1:5" x14ac:dyDescent="0.2">
      <c r="A34" s="5"/>
      <c r="B34" s="14" t="s">
        <v>31</v>
      </c>
      <c r="C34" s="22">
        <v>0</v>
      </c>
      <c r="D34" s="22">
        <v>0</v>
      </c>
      <c r="E34" s="23">
        <v>0</v>
      </c>
    </row>
    <row r="35" spans="1:5" x14ac:dyDescent="0.2">
      <c r="A35" s="5"/>
      <c r="B35" s="14" t="s">
        <v>32</v>
      </c>
      <c r="C35" s="22">
        <v>0</v>
      </c>
      <c r="D35" s="22">
        <v>0</v>
      </c>
      <c r="E35" s="23">
        <v>0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9611193.1800000016</v>
      </c>
      <c r="E36" s="25">
        <f>SUM(E37:E39)</f>
        <v>18270581.049999997</v>
      </c>
    </row>
    <row r="37" spans="1:5" x14ac:dyDescent="0.2">
      <c r="A37" s="5"/>
      <c r="B37" s="14" t="s">
        <v>30</v>
      </c>
      <c r="C37" s="22">
        <v>0</v>
      </c>
      <c r="D37" s="22">
        <v>406298.63</v>
      </c>
      <c r="E37" s="23">
        <v>1116587.24</v>
      </c>
    </row>
    <row r="38" spans="1:5" x14ac:dyDescent="0.2">
      <c r="B38" s="1" t="s">
        <v>31</v>
      </c>
      <c r="C38" s="22">
        <v>0</v>
      </c>
      <c r="D38" s="22">
        <v>9204894.5500000007</v>
      </c>
      <c r="E38" s="23">
        <v>17153993.809999999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10421755.570000002</v>
      </c>
      <c r="E40" s="13">
        <f>E28+E36</f>
        <v>20128981.199999996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2018-07-16T14:09:31Z</cp:lastPrinted>
  <dcterms:created xsi:type="dcterms:W3CDTF">2017-12-20T04:54:53Z</dcterms:created>
  <dcterms:modified xsi:type="dcterms:W3CDTF">2022-01-26T14:43:58Z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