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<sst xmlns="http://schemas.openxmlformats.org/spreadsheetml/2006/main" count="62" uniqueCount="53">
  <si>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</si>
  <si>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</si>
  <si>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</si>
  <si>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</si>
  <si>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</si>
  <si>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</si>
  <si>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</si>
  <si>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</si>
  <si>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</si>
  <si>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</si>
  <si>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</si>
  <si>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</si>
  <si>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</si>
  <si>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</si>
  <si>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</si>
  <si>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</si>
  <si>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</si>
  <si>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</si>
  <si>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</si>
  <si>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</si>
  <si>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</si>
  <si>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</si>
  <si>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</si>
  <si>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</si>
  <si>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</si>
  <si>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</si>
  <si>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</si>
  <si>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</si>
  <si>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</si>
  <si>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</si>
  <si>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</si>
  <si>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</si>
  <si>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</si>
  <si>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</si>
  <si>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</si>
  <si>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</si>
  <si>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</si>
  <si>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</si>
  <si>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</si>
  <si>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</si>
  <si>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</si>
  <si>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</si>
  <si>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</si>
  <si>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</si>
  <si>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</si>
  <si>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</si>
  <si>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</si>
  <si>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</si>
  <si>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</si>
  <si>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</si>
  <si>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</si>
  <si>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Cortázar, Gto.
Estado de Flujos de Efectivo
Del 1 de Enero AL 31 DE DICIEMBRE DEL 2021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</si>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</sst>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351509552.33999997</v>
      </c>
      <c r="E5" s="14">
        <f>SUM(E6:E15)</f>
        <v>325542068.75999999</v>
      </c>
    </row>
    <row r="6" spans="1:5" x14ac:dyDescent="0.2">
      <c r="A6" s="26">
        <v>4110</v>
      </c>
      <c r="C6" s="15" t="s">
        <v>3</v>
      </c>
      <c r="D6" s="16">
        <v>19257283.210000001</v>
      </c>
      <c r="E6" s="17">
        <v>16631092.640000001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17137415.739999998</v>
      </c>
      <c r="E9" s="17">
        <v>17085405.539999999</v>
      </c>
    </row>
    <row r="10" spans="1:5" x14ac:dyDescent="0.2">
      <c r="A10" s="26">
        <v>4150</v>
      </c>
      <c r="C10" s="15" t="s">
        <v>43</v>
      </c>
      <c r="D10" s="16">
        <v>3593788.81</v>
      </c>
      <c r="E10" s="17">
        <v>3757703.49</v>
      </c>
    </row>
    <row r="11" spans="1:5" x14ac:dyDescent="0.2">
      <c r="A11" s="26">
        <v>4160</v>
      </c>
      <c r="C11" s="15" t="s">
        <v>44</v>
      </c>
      <c r="D11" s="16">
        <v>4197046.87</v>
      </c>
      <c r="E11" s="17">
        <v>4352228.3499999996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307324017.70999998</v>
      </c>
      <c r="E13" s="17">
        <v>283715638.74000001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255106649.84999999</v>
      </c>
      <c r="E16" s="14">
        <f>SUM(E17:E32)</f>
        <v>252649712.63</v>
      </c>
    </row>
    <row r="17" spans="1:5" x14ac:dyDescent="0.2">
      <c r="A17" s="26">
        <v>5110</v>
      </c>
      <c r="C17" s="15" t="s">
        <v>8</v>
      </c>
      <c r="D17" s="16">
        <v>139534802.34</v>
      </c>
      <c r="E17" s="17">
        <v>132053881.03</v>
      </c>
    </row>
    <row r="18" spans="1:5" x14ac:dyDescent="0.2">
      <c r="A18" s="26">
        <v>5120</v>
      </c>
      <c r="C18" s="15" t="s">
        <v>9</v>
      </c>
      <c r="D18" s="16">
        <v>38057992.07</v>
      </c>
      <c r="E18" s="17">
        <v>34804684.990000002</v>
      </c>
    </row>
    <row r="19" spans="1:5" x14ac:dyDescent="0.2">
      <c r="A19" s="26">
        <v>5130</v>
      </c>
      <c r="C19" s="15" t="s">
        <v>10</v>
      </c>
      <c r="D19" s="16">
        <v>39746747.030000001</v>
      </c>
      <c r="E19" s="17">
        <v>45260205.43</v>
      </c>
    </row>
    <row r="20" spans="1:5" x14ac:dyDescent="0.2">
      <c r="A20" s="26">
        <v>5210</v>
      </c>
      <c r="C20" s="15" t="s">
        <v>11</v>
      </c>
      <c r="D20" s="16">
        <v>11829628.84</v>
      </c>
      <c r="E20" s="17">
        <v>12047286.609999999</v>
      </c>
    </row>
    <row r="21" spans="1:5" x14ac:dyDescent="0.2">
      <c r="A21" s="26">
        <v>5220</v>
      </c>
      <c r="C21" s="15" t="s">
        <v>12</v>
      </c>
      <c r="D21" s="16">
        <v>56160</v>
      </c>
      <c r="E21" s="17">
        <v>56160</v>
      </c>
    </row>
    <row r="22" spans="1:5" x14ac:dyDescent="0.2">
      <c r="A22" s="26">
        <v>5230</v>
      </c>
      <c r="C22" s="15" t="s">
        <v>13</v>
      </c>
      <c r="D22" s="16">
        <v>593932.5</v>
      </c>
      <c r="E22" s="17">
        <v>1317370</v>
      </c>
    </row>
    <row r="23" spans="1:5" x14ac:dyDescent="0.2">
      <c r="A23" s="26">
        <v>5240</v>
      </c>
      <c r="C23" s="15" t="s">
        <v>14</v>
      </c>
      <c r="D23" s="16">
        <v>22295344.960000001</v>
      </c>
      <c r="E23" s="17">
        <v>19163941.59</v>
      </c>
    </row>
    <row r="24" spans="1:5" x14ac:dyDescent="0.2">
      <c r="A24" s="26">
        <v>5250</v>
      </c>
      <c r="C24" s="15" t="s">
        <v>15</v>
      </c>
      <c r="D24" s="16">
        <v>1852650.63</v>
      </c>
      <c r="E24" s="17">
        <v>1830895.91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194400</v>
      </c>
      <c r="E27" s="17">
        <v>194400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944991.48</v>
      </c>
      <c r="E31" s="17">
        <v>5920887.0700000003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96402902.48999998</v>
      </c>
      <c r="E33" s="14">
        <f>E5-E16</f>
        <v>72892356.129999995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46529.65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46529.65</v>
      </c>
    </row>
    <row r="40" spans="1:5" x14ac:dyDescent="0.2">
      <c r="A40" s="4"/>
      <c r="B40" s="11" t="s">
        <v>7</v>
      </c>
      <c r="C40" s="12"/>
      <c r="D40" s="13">
        <f>SUM(D41:D43)</f>
        <v>18879371.370000001</v>
      </c>
      <c r="E40" s="14">
        <f>SUM(E41:E43)</f>
        <v>19420484.530000001</v>
      </c>
    </row>
    <row r="41" spans="1:5" x14ac:dyDescent="0.2">
      <c r="A41" s="26">
        <v>1230</v>
      </c>
      <c r="C41" s="15" t="s">
        <v>26</v>
      </c>
      <c r="D41" s="16">
        <v>17410796.57</v>
      </c>
      <c r="E41" s="17">
        <v>16365601.199999999</v>
      </c>
    </row>
    <row r="42" spans="1:5" x14ac:dyDescent="0.2">
      <c r="A42" s="26" t="s">
        <v>50</v>
      </c>
      <c r="C42" s="15" t="s">
        <v>27</v>
      </c>
      <c r="D42" s="16">
        <v>1468574.8</v>
      </c>
      <c r="E42" s="17">
        <v>3054883.33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-18879371.370000001</v>
      </c>
      <c r="E44" s="14">
        <f>E36-E40</f>
        <v>-19373954.880000003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-73299565.329999998</v>
      </c>
      <c r="E47" s="14">
        <f>SUM(E48+E51)</f>
        <v>-55629006.469999999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-73299565.329999998</v>
      </c>
      <c r="E51" s="17">
        <v>-55629006.469999999</v>
      </c>
    </row>
    <row r="52" spans="1:5" x14ac:dyDescent="0.2">
      <c r="A52" s="4"/>
      <c r="B52" s="11" t="s">
        <v>7</v>
      </c>
      <c r="C52" s="12"/>
      <c r="D52" s="13">
        <f>SUM(D53+D56)</f>
        <v>4987710.53</v>
      </c>
      <c r="E52" s="14">
        <f>SUM(E53+E56)</f>
        <v>1996388.52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4987710.53</v>
      </c>
      <c r="E56" s="17">
        <v>1996388.52</v>
      </c>
    </row>
    <row r="57" spans="1:5" x14ac:dyDescent="0.2">
      <c r="A57" s="18" t="s">
        <v>38</v>
      </c>
      <c r="C57" s="19"/>
      <c r="D57" s="13">
        <f>D47-D52</f>
        <v>-78287275.859999999</v>
      </c>
      <c r="E57" s="14">
        <f>E47-E52</f>
        <v>-57625394.990000002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-763744.74000002444</v>
      </c>
      <c r="E59" s="14">
        <f>E57+E44+E33</f>
        <v>-4106993.7400000095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18512144.870000001</v>
      </c>
      <c r="E61" s="14">
        <v>22619138.609999999</v>
      </c>
    </row>
    <row r="62" spans="1:5" x14ac:dyDescent="0.2">
      <c r="A62" s="18" t="s">
        <v>41</v>
      </c>
      <c r="C62" s="19"/>
      <c r="D62" s="13">
        <v>17748400.129999999</v>
      </c>
      <c r="E62" s="14">
        <v>18512144.870000001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dcterms:created xsi:type="dcterms:W3CDTF">2012-12-11T20:31:36Z</dcterms:created>
  <dcterms:modified xsi:type="dcterms:W3CDTF">2022-01-26T14:40:12Z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