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esoreria\Documents\ANDREA\_CUENTA PUBLICA\4to Trimestre 2021\4to T SIRET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26" i="4" l="1"/>
  <c r="F46" i="4"/>
  <c r="G26" i="4"/>
  <c r="G4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<sst xmlns="http://schemas.openxmlformats.org/spreadsheetml/2006/main" count="60" uniqueCount="60">
  <si>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</si>
  <si>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</si>
  <si>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</si>
  <si>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</si>
  <si>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</si>
  <si>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</si>
  <si>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</si>
  <si>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</si>
  <si>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</si>
  <si>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</si>
  <si>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</si>
  <si>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</si>
  <si>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</si>
  <si>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</si>
  <si>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</si>
  <si>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</si>
  <si>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</si>
  <si>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</si>
  <si>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</si>
  <si>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</si>
  <si>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</si>
  <si>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</si>
  <si>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</si>
  <si>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</si>
  <si>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</si>
  <si>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</si>
  <si>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</si>
  <si>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</si>
  <si>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</si>
  <si>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</si>
  <si>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</si>
  <si>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</si>
  <si>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</si>
  <si>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</si>
  <si>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</si>
  <si>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</si>
  <si>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</si>
  <si>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</si>
  <si>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</si>
  <si>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</si>
  <si>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</si>
  <si>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</si>
  <si>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</si>
  <si>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</si>
  <si>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</si>
  <si>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</si>
  <si>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</si>
  <si>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</si>
  <si>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</si>
  <si>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</si>
  <si>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</si>
  <si>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</si>
  <si>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</si>
  <si>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</si>
  <si>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</si>
  <si>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</si>
  <si>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</si>
  <si>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</si>
  <si>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Cortázar, Gto.
Estado de Situación Financiera
AL 31 DE DICIEMBRE DEL 2021</t>
  </si>
  <si>
    <t>"Bajo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</si>
</sst>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17748400.129999999</v>
      </c>
      <c r="C5" s="12">
        <v>18512144.870000001</v>
      </c>
      <c r="D5" s="17"/>
      <c r="E5" s="11" t="s">
        <v>41</v>
      </c>
      <c r="F5" s="12">
        <v>14320852.25</v>
      </c>
      <c r="G5" s="5">
        <v>15225333.710000001</v>
      </c>
    </row>
    <row r="6" spans="1:7" x14ac:dyDescent="0.2">
      <c r="A6" s="30" t="s">
        <v>28</v>
      </c>
      <c r="B6" s="12">
        <v>6526476.6900000004</v>
      </c>
      <c r="C6" s="12">
        <v>6794935.5800000001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4603296</v>
      </c>
      <c r="C7" s="12">
        <v>520066.93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36317.83</v>
      </c>
      <c r="D9" s="17"/>
      <c r="E9" s="11" t="s">
        <v>43</v>
      </c>
      <c r="F9" s="12">
        <v>6000000</v>
      </c>
      <c r="G9" s="42">
        <v>15225333.710000001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28878172.82</v>
      </c>
      <c r="C13" s="10">
        <f>SUM(C5:C11)</f>
        <v>25863465.210000001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20320852.25</v>
      </c>
      <c r="G14" s="5">
        <f>SUM(G5:G12)</f>
        <v>30450667.420000002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399415170.27999997</v>
      </c>
      <c r="C18" s="12">
        <v>382004373.70999998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100926784.25</v>
      </c>
      <c r="C19" s="12">
        <v>99536509.450000003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8481373.9000000004</v>
      </c>
      <c r="C20" s="12">
        <v>8403073.9000000004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-86858011.519999996</v>
      </c>
      <c r="C21" s="12">
        <v>-73060976.939999998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421965316.90999997</v>
      </c>
      <c r="C26" s="10">
        <f>SUM(C16:C24)</f>
        <v>416882980.11999995</v>
      </c>
      <c r="D26" s="17"/>
      <c r="E26" s="39" t="s">
        <v>57</v>
      </c>
      <c r="F26" s="10">
        <f>SUM(F24+F14)</f>
        <v>20320852.25</v>
      </c>
      <c r="G26" s="6">
        <f>SUM(G14+G24)</f>
        <v>30450667.420000002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450843489.72999996</v>
      </c>
      <c r="C28" s="10">
        <f>C13+C26</f>
        <v>442746445.32999992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162397971.87</v>
      </c>
      <c r="G30" s="6">
        <f>SUM(G31:G33)</f>
        <v>162397971.87</v>
      </c>
    </row>
    <row r="31" spans="1:7" x14ac:dyDescent="0.2">
      <c r="A31" s="31"/>
      <c r="B31" s="15"/>
      <c r="C31" s="15"/>
      <c r="D31" s="17"/>
      <c r="E31" s="11" t="s">
        <v>2</v>
      </c>
      <c r="F31" s="12">
        <v>162351438.22</v>
      </c>
      <c r="G31" s="5">
        <v>162351438.22</v>
      </c>
    </row>
    <row r="32" spans="1:7" x14ac:dyDescent="0.2">
      <c r="A32" s="31"/>
      <c r="B32" s="15"/>
      <c r="C32" s="15"/>
      <c r="D32" s="17"/>
      <c r="E32" s="11" t="s">
        <v>18</v>
      </c>
      <c r="F32" s="12">
        <v>46533.65</v>
      </c>
      <c r="G32" s="5">
        <v>46533.65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268124665.60999998</v>
      </c>
      <c r="G35" s="6">
        <f>SUM(G36:G40)</f>
        <v>265123139.75</v>
      </c>
    </row>
    <row r="36" spans="1:7" x14ac:dyDescent="0.2">
      <c r="A36" s="31"/>
      <c r="B36" s="15"/>
      <c r="C36" s="15"/>
      <c r="D36" s="17"/>
      <c r="E36" s="11" t="s">
        <v>52</v>
      </c>
      <c r="F36" s="12">
        <v>18253728.350000001</v>
      </c>
      <c r="G36" s="5">
        <v>15701069.16</v>
      </c>
    </row>
    <row r="37" spans="1:7" x14ac:dyDescent="0.2">
      <c r="A37" s="31"/>
      <c r="B37" s="15"/>
      <c r="C37" s="15"/>
      <c r="D37" s="17"/>
      <c r="E37" s="11" t="s">
        <v>19</v>
      </c>
      <c r="F37" s="12">
        <v>249870937.25999999</v>
      </c>
      <c r="G37" s="5">
        <v>249422070.59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430522637.48000002</v>
      </c>
      <c r="G46" s="5">
        <f>SUM(G42+G35+G30)</f>
        <v>427521111.62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450843489.73000002</v>
      </c>
      <c r="G48" s="20">
        <f>G46+G26</f>
        <v>457971779.04000002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2" t="s">
        <v>59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2018-03-04T05:00:29Z</cp:lastPrinted>
  <dcterms:created xsi:type="dcterms:W3CDTF">2012-12-11T20:26:08Z</dcterms:created>
  <dcterms:modified xsi:type="dcterms:W3CDTF">2022-01-26T14:39:28Z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