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2\"/>
    </mc:Choice>
  </mc:AlternateContent>
  <bookViews>
    <workbookView xWindow="0" yWindow="0" windowWidth="23040" windowHeight="938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C54" i="1"/>
  <c r="B54" i="1"/>
  <c r="D52" i="1"/>
  <c r="G52" i="1" s="1"/>
  <c r="D50" i="1"/>
  <c r="G50" i="1" s="1"/>
  <c r="D48" i="1"/>
  <c r="G48" i="1" s="1"/>
  <c r="D46" i="1"/>
  <c r="G46" i="1" s="1"/>
  <c r="D44" i="1"/>
  <c r="G44" i="1" s="1"/>
  <c r="D42" i="1"/>
  <c r="G42" i="1" s="1"/>
  <c r="D40" i="1"/>
  <c r="G40" i="1" s="1"/>
  <c r="D38" i="1"/>
  <c r="G38" i="1" s="1"/>
  <c r="F31" i="1"/>
  <c r="E31" i="1"/>
  <c r="C31" i="1"/>
  <c r="B31" i="1"/>
  <c r="D29" i="1"/>
  <c r="G29" i="1" s="1"/>
  <c r="D28" i="1"/>
  <c r="G28" i="1" s="1"/>
  <c r="D27" i="1"/>
  <c r="G27" i="1" s="1"/>
  <c r="D26" i="1"/>
  <c r="G26" i="1" s="1"/>
  <c r="F19" i="1"/>
  <c r="E19" i="1"/>
  <c r="C19" i="1"/>
  <c r="B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19" i="1" s="1"/>
  <c r="G31" i="1" l="1"/>
  <c r="G54" i="1"/>
  <c r="D31" i="1"/>
  <c r="D19" i="1"/>
  <c r="D54" i="1"/>
</calcChain>
</file>

<file path=xl/sharedStrings.xml><?xml version="1.0" encoding="utf-8"?>
<sst xmlns="http://schemas.openxmlformats.org/spreadsheetml/2006/main" count="55" uniqueCount="35">
  <si>
    <t>Junta Municipal de Agua Potable y Alcantarillado de Cortázar, Gto.
Estado Analítico del Ejercicio del Presupuesto de Egresos
Clasificación Administrativa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</si>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</sst>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indent="1"/>
      <protection locked="0"/>
    </xf>
    <xf numFmtId="4" fontId="4" fillId="0" borderId="11" xfId="0" applyNumberFormat="1" applyFont="1" applyBorder="1" applyProtection="1">
      <protection locked="0"/>
    </xf>
    <xf numFmtId="0" fontId="0" fillId="0" borderId="12" xfId="0" applyBorder="1" applyAlignment="1" applyProtection="1">
      <alignment horizontal="left" indent="1"/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workbookViewId="0">
      <selection sqref="A1:G54"/>
    </sheetView>
  </sheetViews>
  <sheetFormatPr baseColWidth="10" defaultColWidth="12" defaultRowHeight="10.199999999999999" x14ac:dyDescent="0.2"/>
  <cols>
    <col min="1" max="1" width="60.85546875" style="4" customWidth="1"/>
    <col min="2" max="7" width="18.28515625" style="4" customWidth="1"/>
    <col min="8" max="16384" width="12" style="4"/>
  </cols>
  <sheetData>
    <row r="1" spans="1:7" ht="54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25365085</v>
      </c>
      <c r="C5" s="16">
        <v>4175301.7</v>
      </c>
      <c r="D5" s="16">
        <f>B5+C5</f>
        <v>29540386.699999999</v>
      </c>
      <c r="E5" s="16">
        <v>19382287.82</v>
      </c>
      <c r="F5" s="16">
        <v>19218918.469999999</v>
      </c>
      <c r="G5" s="16">
        <f>D5-E5</f>
        <v>10158098.879999999</v>
      </c>
    </row>
    <row r="6" spans="1:7" x14ac:dyDescent="0.2">
      <c r="A6" s="15" t="s">
        <v>10</v>
      </c>
      <c r="B6" s="16">
        <v>11851216</v>
      </c>
      <c r="C6" s="16">
        <v>-1650000</v>
      </c>
      <c r="D6" s="16">
        <f t="shared" ref="D6:D17" si="0">B6+C6</f>
        <v>10201216</v>
      </c>
      <c r="E6" s="16">
        <v>8172887.7999999998</v>
      </c>
      <c r="F6" s="16">
        <v>8096907.1500000004</v>
      </c>
      <c r="G6" s="16">
        <f t="shared" ref="G6:G17" si="1">D6-E6</f>
        <v>2028328.2000000002</v>
      </c>
    </row>
    <row r="7" spans="1:7" x14ac:dyDescent="0.2">
      <c r="A7" s="15" t="s">
        <v>11</v>
      </c>
      <c r="B7" s="16">
        <v>4699290</v>
      </c>
      <c r="C7" s="16">
        <v>300000</v>
      </c>
      <c r="D7" s="16">
        <f t="shared" si="0"/>
        <v>4999290</v>
      </c>
      <c r="E7" s="16">
        <v>1948941.94</v>
      </c>
      <c r="F7" s="16">
        <v>1893380.27</v>
      </c>
      <c r="G7" s="16">
        <f t="shared" si="1"/>
        <v>3050348.06</v>
      </c>
    </row>
    <row r="8" spans="1:7" x14ac:dyDescent="0.2">
      <c r="A8" s="15" t="s">
        <v>12</v>
      </c>
      <c r="B8" s="16">
        <v>3571350</v>
      </c>
      <c r="C8" s="16">
        <v>-300000</v>
      </c>
      <c r="D8" s="16">
        <f t="shared" si="0"/>
        <v>3271350</v>
      </c>
      <c r="E8" s="16">
        <v>1058245.6200000001</v>
      </c>
      <c r="F8" s="16">
        <v>1055189.6200000001</v>
      </c>
      <c r="G8" s="16">
        <f t="shared" si="1"/>
        <v>2213104.38</v>
      </c>
    </row>
    <row r="9" spans="1:7" x14ac:dyDescent="0.2">
      <c r="A9" s="15" t="s">
        <v>13</v>
      </c>
      <c r="B9" s="16">
        <v>4876016</v>
      </c>
      <c r="C9" s="16">
        <v>317650.21000000002</v>
      </c>
      <c r="D9" s="16">
        <f t="shared" si="0"/>
        <v>5193666.21</v>
      </c>
      <c r="E9" s="16">
        <v>2500388.6</v>
      </c>
      <c r="F9" s="16">
        <v>2474305.89</v>
      </c>
      <c r="G9" s="16">
        <f t="shared" si="1"/>
        <v>2693277.61</v>
      </c>
    </row>
    <row r="10" spans="1:7" x14ac:dyDescent="0.2">
      <c r="A10" s="15" t="s">
        <v>14</v>
      </c>
      <c r="B10" s="16">
        <v>5650246</v>
      </c>
      <c r="C10" s="16">
        <v>-1365000</v>
      </c>
      <c r="D10" s="16">
        <f t="shared" si="0"/>
        <v>4285246</v>
      </c>
      <c r="E10" s="16">
        <v>1591548.17</v>
      </c>
      <c r="F10" s="16">
        <v>1585599.17</v>
      </c>
      <c r="G10" s="16">
        <f t="shared" si="1"/>
        <v>2693697.83</v>
      </c>
    </row>
    <row r="11" spans="1:7" x14ac:dyDescent="0.2">
      <c r="A11" s="15" t="s">
        <v>15</v>
      </c>
      <c r="B11" s="16">
        <v>5124776</v>
      </c>
      <c r="C11" s="16">
        <v>1500</v>
      </c>
      <c r="D11" s="16">
        <f t="shared" si="0"/>
        <v>5126276</v>
      </c>
      <c r="E11" s="16">
        <v>1954687.92</v>
      </c>
      <c r="F11" s="16">
        <v>1946995.75</v>
      </c>
      <c r="G11" s="16">
        <f t="shared" si="1"/>
        <v>3171588.08</v>
      </c>
    </row>
    <row r="12" spans="1:7" x14ac:dyDescent="0.2">
      <c r="A12" s="15" t="s">
        <v>16</v>
      </c>
      <c r="B12" s="16">
        <v>7892337</v>
      </c>
      <c r="C12" s="16">
        <v>2040844.52</v>
      </c>
      <c r="D12" s="16">
        <f t="shared" si="0"/>
        <v>9933181.5199999996</v>
      </c>
      <c r="E12" s="16">
        <v>5702340.3799999999</v>
      </c>
      <c r="F12" s="16">
        <v>5624662.3099999996</v>
      </c>
      <c r="G12" s="16">
        <f t="shared" si="1"/>
        <v>4230841.1399999997</v>
      </c>
    </row>
    <row r="13" spans="1:7" x14ac:dyDescent="0.2">
      <c r="A13" s="15" t="s">
        <v>17</v>
      </c>
      <c r="B13" s="16">
        <v>2374122</v>
      </c>
      <c r="C13" s="16">
        <v>-440713</v>
      </c>
      <c r="D13" s="16">
        <f t="shared" si="0"/>
        <v>1933409</v>
      </c>
      <c r="E13" s="16">
        <v>886152.12</v>
      </c>
      <c r="F13" s="16">
        <v>840940.12</v>
      </c>
      <c r="G13" s="16">
        <f t="shared" si="1"/>
        <v>1047256.88</v>
      </c>
    </row>
    <row r="14" spans="1:7" x14ac:dyDescent="0.2">
      <c r="A14" s="15" t="s">
        <v>18</v>
      </c>
      <c r="B14" s="16">
        <v>8988575</v>
      </c>
      <c r="C14" s="16">
        <v>-1742233.8</v>
      </c>
      <c r="D14" s="16">
        <f t="shared" si="0"/>
        <v>7246341.2000000002</v>
      </c>
      <c r="E14" s="16">
        <v>3597753.99</v>
      </c>
      <c r="F14" s="16">
        <v>3477351.96</v>
      </c>
      <c r="G14" s="16">
        <f t="shared" si="1"/>
        <v>3648587.21</v>
      </c>
    </row>
    <row r="15" spans="1:7" x14ac:dyDescent="0.2">
      <c r="A15" s="15" t="s">
        <v>19</v>
      </c>
      <c r="B15" s="16">
        <v>3970428</v>
      </c>
      <c r="C15" s="16">
        <v>730505.37</v>
      </c>
      <c r="D15" s="16">
        <f t="shared" si="0"/>
        <v>4700933.37</v>
      </c>
      <c r="E15" s="16">
        <v>2928933.28</v>
      </c>
      <c r="F15" s="16">
        <v>2886618.23</v>
      </c>
      <c r="G15" s="16">
        <f t="shared" si="1"/>
        <v>1772000.0900000003</v>
      </c>
    </row>
    <row r="16" spans="1:7" x14ac:dyDescent="0.2">
      <c r="A16" s="15" t="s">
        <v>20</v>
      </c>
      <c r="B16" s="16">
        <v>14642988</v>
      </c>
      <c r="C16" s="16">
        <v>2736622</v>
      </c>
      <c r="D16" s="16">
        <f t="shared" si="0"/>
        <v>17379610</v>
      </c>
      <c r="E16" s="16">
        <v>5959401.9699999997</v>
      </c>
      <c r="F16" s="16">
        <v>5943780.5599999996</v>
      </c>
      <c r="G16" s="16">
        <f t="shared" si="1"/>
        <v>11420208.030000001</v>
      </c>
    </row>
    <row r="17" spans="1:7" x14ac:dyDescent="0.2">
      <c r="A17" s="15" t="s">
        <v>21</v>
      </c>
      <c r="B17" s="16">
        <v>1304401</v>
      </c>
      <c r="C17" s="16">
        <v>138050</v>
      </c>
      <c r="D17" s="16">
        <f t="shared" si="0"/>
        <v>1442451</v>
      </c>
      <c r="E17" s="16">
        <v>391349.36</v>
      </c>
      <c r="F17" s="16">
        <v>389941.36</v>
      </c>
      <c r="G17" s="16">
        <f t="shared" si="1"/>
        <v>1051101.6400000001</v>
      </c>
    </row>
    <row r="18" spans="1:7" x14ac:dyDescent="0.2">
      <c r="A18" s="17"/>
      <c r="B18" s="18"/>
      <c r="C18" s="18"/>
      <c r="D18" s="18"/>
      <c r="E18" s="18"/>
      <c r="F18" s="18"/>
      <c r="G18" s="18"/>
    </row>
    <row r="19" spans="1:7" x14ac:dyDescent="0.2">
      <c r="A19" s="19" t="s">
        <v>22</v>
      </c>
      <c r="B19" s="20">
        <f t="shared" ref="B19:G19" si="2">SUM(B5:B18)</f>
        <v>100310830</v>
      </c>
      <c r="C19" s="20">
        <f t="shared" si="2"/>
        <v>4942527</v>
      </c>
      <c r="D19" s="20">
        <f t="shared" si="2"/>
        <v>105253357.00000001</v>
      </c>
      <c r="E19" s="20">
        <f t="shared" si="2"/>
        <v>56074918.970000006</v>
      </c>
      <c r="F19" s="20">
        <f t="shared" si="2"/>
        <v>55434590.859999999</v>
      </c>
      <c r="G19" s="20">
        <f t="shared" si="2"/>
        <v>49178438.030000001</v>
      </c>
    </row>
    <row r="22" spans="1:7" ht="54.9" customHeight="1" x14ac:dyDescent="0.2">
      <c r="A22" s="1" t="s">
        <v>0</v>
      </c>
      <c r="B22" s="2"/>
      <c r="C22" s="2"/>
      <c r="D22" s="2"/>
      <c r="E22" s="2"/>
      <c r="F22" s="2"/>
      <c r="G22" s="3"/>
    </row>
    <row r="23" spans="1:7" x14ac:dyDescent="0.2">
      <c r="A23" s="5"/>
      <c r="B23" s="6" t="s">
        <v>1</v>
      </c>
      <c r="C23" s="7"/>
      <c r="D23" s="7"/>
      <c r="E23" s="7"/>
      <c r="F23" s="8"/>
      <c r="G23" s="9" t="s">
        <v>2</v>
      </c>
    </row>
    <row r="24" spans="1:7" ht="20.399999999999999" x14ac:dyDescent="0.2">
      <c r="A24" s="10" t="s">
        <v>3</v>
      </c>
      <c r="B24" s="11" t="s">
        <v>4</v>
      </c>
      <c r="C24" s="11" t="s">
        <v>5</v>
      </c>
      <c r="D24" s="11" t="s">
        <v>6</v>
      </c>
      <c r="E24" s="11" t="s">
        <v>7</v>
      </c>
      <c r="F24" s="11" t="s">
        <v>8</v>
      </c>
      <c r="G24" s="12"/>
    </row>
    <row r="25" spans="1:7" x14ac:dyDescent="0.2">
      <c r="A25" s="21"/>
      <c r="B25" s="22"/>
      <c r="C25" s="22"/>
      <c r="D25" s="22"/>
      <c r="E25" s="22"/>
      <c r="F25" s="22"/>
      <c r="G25" s="22"/>
    </row>
    <row r="26" spans="1:7" x14ac:dyDescent="0.2">
      <c r="A26" s="17" t="s">
        <v>23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>D26-E26</f>
        <v>0</v>
      </c>
    </row>
    <row r="27" spans="1:7" x14ac:dyDescent="0.2">
      <c r="A27" s="17" t="s">
        <v>24</v>
      </c>
      <c r="B27" s="16">
        <v>0</v>
      </c>
      <c r="C27" s="16">
        <v>0</v>
      </c>
      <c r="D27" s="16">
        <f t="shared" ref="D27:D29" si="3">B27+C27</f>
        <v>0</v>
      </c>
      <c r="E27" s="16">
        <v>0</v>
      </c>
      <c r="F27" s="16">
        <v>0</v>
      </c>
      <c r="G27" s="16">
        <f t="shared" ref="G27:G29" si="4">D27-E27</f>
        <v>0</v>
      </c>
    </row>
    <row r="28" spans="1:7" x14ac:dyDescent="0.2">
      <c r="A28" s="17" t="s">
        <v>25</v>
      </c>
      <c r="B28" s="16">
        <v>0</v>
      </c>
      <c r="C28" s="16">
        <v>0</v>
      </c>
      <c r="D28" s="16">
        <f t="shared" si="3"/>
        <v>0</v>
      </c>
      <c r="E28" s="16">
        <v>0</v>
      </c>
      <c r="F28" s="16">
        <v>0</v>
      </c>
      <c r="G28" s="16">
        <f t="shared" si="4"/>
        <v>0</v>
      </c>
    </row>
    <row r="29" spans="1:7" x14ac:dyDescent="0.2">
      <c r="A29" s="17" t="s">
        <v>26</v>
      </c>
      <c r="B29" s="16">
        <v>0</v>
      </c>
      <c r="C29" s="16">
        <v>0</v>
      </c>
      <c r="D29" s="16">
        <f t="shared" si="3"/>
        <v>0</v>
      </c>
      <c r="E29" s="16">
        <v>0</v>
      </c>
      <c r="F29" s="16">
        <v>0</v>
      </c>
      <c r="G29" s="16">
        <f t="shared" si="4"/>
        <v>0</v>
      </c>
    </row>
    <row r="30" spans="1:7" x14ac:dyDescent="0.2">
      <c r="A30" s="23"/>
      <c r="B30" s="16"/>
      <c r="C30" s="16"/>
      <c r="D30" s="16"/>
      <c r="E30" s="16"/>
      <c r="F30" s="16"/>
      <c r="G30" s="16"/>
    </row>
    <row r="31" spans="1:7" x14ac:dyDescent="0.2">
      <c r="A31" s="19" t="s">
        <v>22</v>
      </c>
      <c r="B31" s="20">
        <f t="shared" ref="B31:G31" si="5">SUM(B26:B29)</f>
        <v>0</v>
      </c>
      <c r="C31" s="20">
        <f t="shared" si="5"/>
        <v>0</v>
      </c>
      <c r="D31" s="20">
        <f t="shared" si="5"/>
        <v>0</v>
      </c>
      <c r="E31" s="20">
        <f t="shared" si="5"/>
        <v>0</v>
      </c>
      <c r="F31" s="20">
        <f t="shared" si="5"/>
        <v>0</v>
      </c>
      <c r="G31" s="20">
        <f t="shared" si="5"/>
        <v>0</v>
      </c>
    </row>
    <row r="34" spans="1:7" ht="54.9" customHeight="1" x14ac:dyDescent="0.2">
      <c r="A34" s="1" t="s">
        <v>0</v>
      </c>
      <c r="B34" s="2"/>
      <c r="C34" s="2"/>
      <c r="D34" s="2"/>
      <c r="E34" s="2"/>
      <c r="F34" s="2"/>
      <c r="G34" s="3"/>
    </row>
    <row r="35" spans="1:7" x14ac:dyDescent="0.2">
      <c r="A35" s="5"/>
      <c r="B35" s="6" t="s">
        <v>1</v>
      </c>
      <c r="C35" s="7"/>
      <c r="D35" s="7"/>
      <c r="E35" s="7"/>
      <c r="F35" s="8"/>
      <c r="G35" s="9" t="s">
        <v>2</v>
      </c>
    </row>
    <row r="36" spans="1:7" ht="20.399999999999999" x14ac:dyDescent="0.2">
      <c r="A36" s="10" t="s">
        <v>3</v>
      </c>
      <c r="B36" s="11" t="s">
        <v>4</v>
      </c>
      <c r="C36" s="11" t="s">
        <v>5</v>
      </c>
      <c r="D36" s="11" t="s">
        <v>6</v>
      </c>
      <c r="E36" s="11" t="s">
        <v>7</v>
      </c>
      <c r="F36" s="11" t="s">
        <v>8</v>
      </c>
      <c r="G36" s="12"/>
    </row>
    <row r="37" spans="1:7" x14ac:dyDescent="0.2">
      <c r="A37" s="21"/>
      <c r="B37" s="22"/>
      <c r="C37" s="22"/>
      <c r="D37" s="22"/>
      <c r="E37" s="22"/>
      <c r="F37" s="22"/>
      <c r="G37" s="22"/>
    </row>
    <row r="38" spans="1:7" ht="20.399999999999999" x14ac:dyDescent="0.2">
      <c r="A38" s="24" t="s">
        <v>27</v>
      </c>
      <c r="B38" s="16">
        <v>0</v>
      </c>
      <c r="C38" s="16">
        <v>0</v>
      </c>
      <c r="D38" s="16">
        <f t="shared" ref="D38:D50" si="6">B38+C38</f>
        <v>0</v>
      </c>
      <c r="E38" s="16">
        <v>0</v>
      </c>
      <c r="F38" s="16">
        <v>0</v>
      </c>
      <c r="G38" s="16">
        <f t="shared" ref="G38:G50" si="7">D38-E38</f>
        <v>0</v>
      </c>
    </row>
    <row r="39" spans="1:7" x14ac:dyDescent="0.2">
      <c r="A39" s="24"/>
      <c r="B39" s="16"/>
      <c r="C39" s="16"/>
      <c r="D39" s="16"/>
      <c r="E39" s="16"/>
      <c r="F39" s="16"/>
      <c r="G39" s="16"/>
    </row>
    <row r="40" spans="1:7" x14ac:dyDescent="0.2">
      <c r="A40" s="24" t="s">
        <v>28</v>
      </c>
      <c r="B40" s="16">
        <v>0</v>
      </c>
      <c r="C40" s="16">
        <v>0</v>
      </c>
      <c r="D40" s="16">
        <f t="shared" si="6"/>
        <v>0</v>
      </c>
      <c r="E40" s="16">
        <v>0</v>
      </c>
      <c r="F40" s="16">
        <v>0</v>
      </c>
      <c r="G40" s="16">
        <f t="shared" si="7"/>
        <v>0</v>
      </c>
    </row>
    <row r="41" spans="1:7" x14ac:dyDescent="0.2">
      <c r="A41" s="24"/>
      <c r="B41" s="16"/>
      <c r="C41" s="16"/>
      <c r="D41" s="16"/>
      <c r="E41" s="16"/>
      <c r="F41" s="16"/>
      <c r="G41" s="16"/>
    </row>
    <row r="42" spans="1:7" ht="20.399999999999999" x14ac:dyDescent="0.2">
      <c r="A42" s="24" t="s">
        <v>29</v>
      </c>
      <c r="B42" s="16">
        <v>0</v>
      </c>
      <c r="C42" s="16">
        <v>0</v>
      </c>
      <c r="D42" s="16">
        <f t="shared" si="6"/>
        <v>0</v>
      </c>
      <c r="E42" s="16">
        <v>0</v>
      </c>
      <c r="F42" s="16">
        <v>0</v>
      </c>
      <c r="G42" s="16">
        <f t="shared" si="7"/>
        <v>0</v>
      </c>
    </row>
    <row r="43" spans="1:7" x14ac:dyDescent="0.2">
      <c r="A43" s="24"/>
      <c r="B43" s="16"/>
      <c r="C43" s="16"/>
      <c r="D43" s="16"/>
      <c r="E43" s="16"/>
      <c r="F43" s="16"/>
      <c r="G43" s="16"/>
    </row>
    <row r="44" spans="1:7" ht="20.399999999999999" x14ac:dyDescent="0.2">
      <c r="A44" s="24" t="s">
        <v>30</v>
      </c>
      <c r="B44" s="16">
        <v>0</v>
      </c>
      <c r="C44" s="16">
        <v>0</v>
      </c>
      <c r="D44" s="16">
        <f t="shared" si="6"/>
        <v>0</v>
      </c>
      <c r="E44" s="16">
        <v>0</v>
      </c>
      <c r="F44" s="16">
        <v>0</v>
      </c>
      <c r="G44" s="16">
        <f t="shared" si="7"/>
        <v>0</v>
      </c>
    </row>
    <row r="45" spans="1:7" x14ac:dyDescent="0.2">
      <c r="A45" s="24"/>
      <c r="B45" s="16"/>
      <c r="C45" s="16"/>
      <c r="D45" s="16"/>
      <c r="E45" s="16"/>
      <c r="F45" s="16"/>
      <c r="G45" s="16"/>
    </row>
    <row r="46" spans="1:7" ht="20.399999999999999" x14ac:dyDescent="0.2">
      <c r="A46" s="24" t="s">
        <v>31</v>
      </c>
      <c r="B46" s="16">
        <v>0</v>
      </c>
      <c r="C46" s="16">
        <v>0</v>
      </c>
      <c r="D46" s="16">
        <f t="shared" si="6"/>
        <v>0</v>
      </c>
      <c r="E46" s="16">
        <v>0</v>
      </c>
      <c r="F46" s="16">
        <v>0</v>
      </c>
      <c r="G46" s="16">
        <f t="shared" si="7"/>
        <v>0</v>
      </c>
    </row>
    <row r="47" spans="1:7" x14ac:dyDescent="0.2">
      <c r="A47" s="24"/>
      <c r="B47" s="16"/>
      <c r="C47" s="16"/>
      <c r="D47" s="16"/>
      <c r="E47" s="16"/>
      <c r="F47" s="16"/>
      <c r="G47" s="16"/>
    </row>
    <row r="48" spans="1:7" ht="20.399999999999999" x14ac:dyDescent="0.2">
      <c r="A48" s="25" t="s">
        <v>32</v>
      </c>
      <c r="B48" s="16">
        <v>0</v>
      </c>
      <c r="C48" s="16">
        <v>0</v>
      </c>
      <c r="D48" s="16">
        <f t="shared" ref="D48" si="8">B48+C48</f>
        <v>0</v>
      </c>
      <c r="E48" s="16">
        <v>0</v>
      </c>
      <c r="F48" s="16">
        <v>0</v>
      </c>
      <c r="G48" s="16">
        <f t="shared" ref="G48" si="9">D48-E48</f>
        <v>0</v>
      </c>
    </row>
    <row r="49" spans="1:7" x14ac:dyDescent="0.2">
      <c r="A49" s="24"/>
      <c r="B49" s="16"/>
      <c r="C49" s="16"/>
      <c r="D49" s="16"/>
      <c r="E49" s="16"/>
      <c r="F49" s="16"/>
      <c r="G49" s="16"/>
    </row>
    <row r="50" spans="1:7" ht="20.399999999999999" x14ac:dyDescent="0.2">
      <c r="A50" s="24" t="s">
        <v>33</v>
      </c>
      <c r="B50" s="16">
        <v>0</v>
      </c>
      <c r="C50" s="16">
        <v>0</v>
      </c>
      <c r="D50" s="16">
        <f t="shared" si="6"/>
        <v>0</v>
      </c>
      <c r="E50" s="16">
        <v>0</v>
      </c>
      <c r="F50" s="16">
        <v>0</v>
      </c>
      <c r="G50" s="16">
        <f t="shared" si="7"/>
        <v>0</v>
      </c>
    </row>
    <row r="51" spans="1:7" x14ac:dyDescent="0.2">
      <c r="A51" s="24"/>
      <c r="B51" s="16"/>
      <c r="C51" s="16"/>
      <c r="D51" s="16"/>
      <c r="E51" s="16"/>
      <c r="F51" s="16"/>
      <c r="G51" s="16"/>
    </row>
    <row r="52" spans="1:7" x14ac:dyDescent="0.2">
      <c r="A52" s="24" t="s">
        <v>34</v>
      </c>
      <c r="B52" s="16">
        <v>100310830</v>
      </c>
      <c r="C52" s="16">
        <v>4942527</v>
      </c>
      <c r="D52" s="16">
        <f t="shared" ref="D52" si="10">B52+C52</f>
        <v>105253357</v>
      </c>
      <c r="E52" s="16">
        <v>56074918.969999999</v>
      </c>
      <c r="F52" s="16">
        <v>55434590.859999999</v>
      </c>
      <c r="G52" s="16">
        <f t="shared" ref="G52" si="11">D52-E52</f>
        <v>49178438.030000001</v>
      </c>
    </row>
    <row r="53" spans="1:7" x14ac:dyDescent="0.2">
      <c r="A53" s="26"/>
      <c r="B53" s="16"/>
      <c r="C53" s="16"/>
      <c r="D53" s="16"/>
      <c r="E53" s="16"/>
      <c r="F53" s="16"/>
      <c r="G53" s="16"/>
    </row>
    <row r="54" spans="1:7" x14ac:dyDescent="0.2">
      <c r="A54" s="19" t="s">
        <v>22</v>
      </c>
      <c r="B54" s="20">
        <f t="shared" ref="B54:G54" si="12">SUM(B38:B52)</f>
        <v>100310830</v>
      </c>
      <c r="C54" s="20">
        <f t="shared" si="12"/>
        <v>4942527</v>
      </c>
      <c r="D54" s="20">
        <f t="shared" si="12"/>
        <v>105253357</v>
      </c>
      <c r="E54" s="20">
        <f t="shared" si="12"/>
        <v>56074918.969999999</v>
      </c>
      <c r="F54" s="20">
        <f t="shared" si="12"/>
        <v>55434590.859999999</v>
      </c>
      <c r="G54" s="20">
        <f t="shared" si="12"/>
        <v>49178438.030000001</v>
      </c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ht="17.399999999999999" customHeight="1" x14ac:dyDescent="0.2">
      <c r="A59"/>
      <c r="B59"/>
      <c r="C59"/>
      <c r="D59"/>
      <c r="E59"/>
      <c r="F59"/>
      <c r="G59"/>
    </row>
    <row r="60" spans="1:7" ht="31.8" customHeight="1" x14ac:dyDescent="0.2">
      <c r="A60"/>
      <c r="B60"/>
      <c r="C60"/>
      <c r="D60"/>
      <c r="E60"/>
      <c r="F60"/>
      <c r="G60"/>
    </row>
  </sheetData>
  <sheetProtection formatCells="0" formatColumns="0" formatRows="0" insertRows="0" deleteRows="0" autoFilter="0"/>
  <mergeCells count="6">
    <mergeCell ref="A1:G1"/>
    <mergeCell ref="G2:G3"/>
    <mergeCell ref="A22:G22"/>
    <mergeCell ref="G23:G24"/>
    <mergeCell ref="A34:G34"/>
    <mergeCell ref="G35:G3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2025-07-25T22:09:52Z</dcterms:created>
  <dcterms:modified xsi:type="dcterms:W3CDTF">2025-07-25T22:10:26Z</dcterms:modified>
</cp:coreProperties>
</file>