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3040" windowHeight="9384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B38" i="4"/>
  <c r="G36" i="4"/>
  <c r="G35" i="4" s="1"/>
  <c r="D36" i="4"/>
  <c r="F35" i="4"/>
  <c r="E35" i="4"/>
  <c r="D35" i="4"/>
  <c r="C35" i="4"/>
  <c r="B35" i="4"/>
  <c r="G33" i="4"/>
  <c r="D33" i="4"/>
  <c r="G32" i="4"/>
  <c r="D32" i="4"/>
  <c r="G31" i="4"/>
  <c r="D31" i="4"/>
  <c r="G30" i="4"/>
  <c r="D30" i="4"/>
  <c r="G29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G19" i="4" s="1"/>
  <c r="D20" i="4"/>
  <c r="F19" i="4"/>
  <c r="E19" i="4"/>
  <c r="C19" i="4"/>
  <c r="B19" i="4"/>
  <c r="G15" i="4"/>
  <c r="F15" i="4"/>
  <c r="E15" i="4"/>
  <c r="D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<sst xmlns="http://schemas.openxmlformats.org/spreadsheetml/2006/main" count="50" uniqueCount="29">
  <si>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</si>
  <si>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</si>
  <si>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</si>
  <si>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</si>
  <si>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</si>
  <si>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</si>
  <si>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</si>
  <si>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</si>
  <si>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</si>
  <si>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</si>
  <si>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</si>
  <si>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</si>
  <si>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</si>
  <si>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</si>
  <si>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</si>
  <si>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</si>
  <si>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</si>
  <si>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</si>
  <si>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</si>
  <si>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</si>
  <si>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</si>
  <si>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</si>
  <si>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</si>
  <si>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</si>
  <si>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</si>
  <si>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</si>
  <si>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</si>
  <si>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</si>
  <si>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Junta Municipal de Agua Potable y Alcantarillado de Cortázar,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</si>
</sst>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H37" sqref="H37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33" t="s">
        <v>28</v>
      </c>
      <c r="B1" s="34"/>
      <c r="C1" s="34"/>
      <c r="D1" s="34"/>
      <c r="E1" s="34"/>
      <c r="F1" s="34"/>
      <c r="G1" s="35"/>
    </row>
    <row r="2" spans="1:7" s="3" customFormat="1" x14ac:dyDescent="0.2">
      <c r="A2" s="26"/>
      <c r="B2" s="38" t="s">
        <v>22</v>
      </c>
      <c r="C2" s="39"/>
      <c r="D2" s="39"/>
      <c r="E2" s="39"/>
      <c r="F2" s="40"/>
      <c r="G2" s="36" t="s">
        <v>4</v>
      </c>
    </row>
    <row r="3" spans="1:7" s="1" customFormat="1" ht="24.9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7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ht="20.399999999999999" x14ac:dyDescent="0.2">
      <c r="A10" s="27" t="s">
        <v>11</v>
      </c>
      <c r="B10" s="12">
        <v>97333830</v>
      </c>
      <c r="C10" s="12">
        <v>0</v>
      </c>
      <c r="D10" s="12">
        <f t="shared" si="0"/>
        <v>97333830</v>
      </c>
      <c r="E10" s="12">
        <v>45524076.600000001</v>
      </c>
      <c r="F10" s="12">
        <v>45515210.960000001</v>
      </c>
      <c r="G10" s="12">
        <f t="shared" si="1"/>
        <v>-51818619.039999999</v>
      </c>
    </row>
    <row r="11" spans="1:7" ht="20.399999999999999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0.399999999999999" x14ac:dyDescent="0.2">
      <c r="A12" s="27" t="s">
        <v>12</v>
      </c>
      <c r="B12" s="12">
        <v>2977000</v>
      </c>
      <c r="C12" s="12">
        <v>1039905</v>
      </c>
      <c r="D12" s="12">
        <f t="shared" si="0"/>
        <v>4016905</v>
      </c>
      <c r="E12" s="12">
        <v>1039905</v>
      </c>
      <c r="F12" s="12">
        <v>1039905.08</v>
      </c>
      <c r="G12" s="12">
        <f t="shared" si="1"/>
        <v>-1937094.92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41">
        <f>SUM(B4:B13)</f>
        <v>100310830</v>
      </c>
      <c r="C15" s="41">
        <f t="shared" ref="C15:G15" si="2">SUM(C4:C13)</f>
        <v>1039905</v>
      </c>
      <c r="D15" s="41">
        <f t="shared" si="2"/>
        <v>101350735</v>
      </c>
      <c r="E15" s="41">
        <f t="shared" si="2"/>
        <v>46563981.600000001</v>
      </c>
      <c r="F15" s="42">
        <f t="shared" si="2"/>
        <v>46555116.039999999</v>
      </c>
      <c r="G15" s="43">
        <f t="shared" si="2"/>
        <v>-53755713.960000001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44">
        <v>0</v>
      </c>
    </row>
    <row r="17" spans="1:7" ht="10.5" customHeight="1" x14ac:dyDescent="0.2">
      <c r="A17" s="25"/>
      <c r="B17" s="38" t="s">
        <v>22</v>
      </c>
      <c r="C17" s="39"/>
      <c r="D17" s="39"/>
      <c r="E17" s="39"/>
      <c r="F17" s="40"/>
      <c r="G17" s="36" t="s">
        <v>4</v>
      </c>
    </row>
    <row r="18" spans="1:7" ht="20.399999999999999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7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ht="11.4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ht="11.4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0.399999999999999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0.399999999999999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0.6" x14ac:dyDescent="0.2">
      <c r="A29" s="30" t="s">
        <v>21</v>
      </c>
      <c r="B29" s="15">
        <f t="shared" ref="B29:G29" si="6">SUM(B30:B33)</f>
        <v>100310830</v>
      </c>
      <c r="C29" s="15">
        <f t="shared" si="6"/>
        <v>1039905</v>
      </c>
      <c r="D29" s="15">
        <f t="shared" si="6"/>
        <v>101350735</v>
      </c>
      <c r="E29" s="15">
        <f t="shared" si="6"/>
        <v>46563981.600000001</v>
      </c>
      <c r="F29" s="15">
        <f t="shared" si="6"/>
        <v>46555116.039999999</v>
      </c>
      <c r="G29" s="15">
        <f t="shared" si="6"/>
        <v>-53755713.960000001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1.6" x14ac:dyDescent="0.2">
      <c r="A32" s="29" t="s">
        <v>19</v>
      </c>
      <c r="B32" s="14">
        <v>97333830</v>
      </c>
      <c r="C32" s="14">
        <v>0</v>
      </c>
      <c r="D32" s="14">
        <f>B32+C32</f>
        <v>97333830</v>
      </c>
      <c r="E32" s="14">
        <v>45524076.600000001</v>
      </c>
      <c r="F32" s="14">
        <v>45515210.960000001</v>
      </c>
      <c r="G32" s="14">
        <f t="shared" si="7"/>
        <v>-51818619.039999999</v>
      </c>
    </row>
    <row r="33" spans="1:7" ht="20.399999999999999" x14ac:dyDescent="0.2">
      <c r="A33" s="29" t="s">
        <v>12</v>
      </c>
      <c r="B33" s="14">
        <v>2977000</v>
      </c>
      <c r="C33" s="14">
        <v>1039905</v>
      </c>
      <c r="D33" s="14">
        <f>B33+C33</f>
        <v>4016905</v>
      </c>
      <c r="E33" s="14">
        <v>1039905</v>
      </c>
      <c r="F33" s="14">
        <v>1039905.08</v>
      </c>
      <c r="G33" s="14">
        <f t="shared" si="7"/>
        <v>-1937094.92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41">
        <f>SUM(B35+B29+B19)</f>
        <v>100310830</v>
      </c>
      <c r="C38" s="41">
        <f t="shared" ref="C38:G38" si="9">SUM(C35+C29+C19)</f>
        <v>1039905</v>
      </c>
      <c r="D38" s="41">
        <f t="shared" si="9"/>
        <v>101350735</v>
      </c>
      <c r="E38" s="41">
        <f t="shared" si="9"/>
        <v>46563981.600000001</v>
      </c>
      <c r="F38" s="41">
        <f t="shared" si="9"/>
        <v>46555116.039999999</v>
      </c>
      <c r="G38" s="43">
        <f t="shared" si="9"/>
        <v>-53755713.960000001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44">
        <v>0</v>
      </c>
    </row>
    <row r="41" spans="1:7" ht="11.4" x14ac:dyDescent="0.2">
      <c r="A41" s="22" t="s">
        <v>24</v>
      </c>
    </row>
    <row r="42" spans="1:7" ht="11.4" x14ac:dyDescent="0.2">
      <c r="A42" s="22" t="s">
        <v>20</v>
      </c>
    </row>
    <row r="43" spans="1:7" ht="11.4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0c865bf4-0f22-4e4d-b041-7b0c1657e5a8"/>
    <ds:schemaRef ds:uri="http://purl.org/dc/terms/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CONTABILIDADDOS</cp:lastModifiedBy>
  <cp:revision/>
  <dcterms:created xsi:type="dcterms:W3CDTF">2012-12-11T20:48:19Z</dcterms:created>
  <dcterms:modified xsi:type="dcterms:W3CDTF">2025-07-23T20:34:44Z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