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13_ncr:1_{13724B5B-1950-4574-A2AD-BDA816B1A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C40" i="4"/>
  <c r="B40" i="4"/>
  <c r="G38" i="4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D31" i="4" s="1"/>
  <c r="F31" i="4"/>
  <c r="F40" i="4" s="1"/>
  <c r="E31" i="4"/>
  <c r="E40" i="4" s="1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G22" i="4"/>
  <c r="D22" i="4"/>
  <c r="G21" i="4"/>
  <c r="F21" i="4"/>
  <c r="E21" i="4"/>
  <c r="C21" i="4"/>
  <c r="B21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31" i="4" l="1"/>
  <c r="G40" i="4" s="1"/>
  <c r="G16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<sst xmlns="http://schemas.openxmlformats.org/spreadsheetml/2006/main" count="62" uniqueCount="39">
  <si>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</si>
  <si>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</si>
  <si>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</si>
  <si>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</si>
  <si>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</si>
  <si>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</si>
  <si>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</si>
  <si>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</si>
  <si>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</si>
  <si>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</si>
  <si>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</si>
  <si>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</si>
  <si>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</si>
  <si>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</si>
  <si>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</si>
  <si>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</si>
  <si>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</si>
  <si>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</si>
  <si>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</si>
  <si>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</si>
  <si>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</si>
  <si>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</si>
  <si>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</si>
  <si>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</si>
  <si>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</si>
  <si>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</si>
  <si>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</si>
  <si>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</si>
  <si>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</si>
  <si>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</si>
  <si>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</si>
  <si>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</si>
  <si>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</si>
  <si>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</si>
  <si>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</si>
  <si>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</si>
  <si>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</si>
  <si>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</si>
  <si>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Junta Municipal de Agua Potable y Alcantarillado de Cortázar,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</si>
</sst>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3" zoomScaleNormal="100" workbookViewId="0">
      <selection activeCell="J32" sqref="J3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607200</v>
      </c>
      <c r="C9" s="16">
        <v>0</v>
      </c>
      <c r="D9" s="16">
        <f t="shared" si="0"/>
        <v>607200</v>
      </c>
      <c r="E9" s="16">
        <v>1321061.95</v>
      </c>
      <c r="F9" s="16">
        <v>1321061.95</v>
      </c>
      <c r="G9" s="16">
        <f t="shared" si="1"/>
        <v>713861.95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93163013</v>
      </c>
      <c r="C11" s="16">
        <v>0</v>
      </c>
      <c r="D11" s="16">
        <f t="shared" si="0"/>
        <v>93163013</v>
      </c>
      <c r="E11" s="16">
        <v>89666593.840000004</v>
      </c>
      <c r="F11" s="16">
        <v>89666593.840000004</v>
      </c>
      <c r="G11" s="16">
        <f t="shared" si="1"/>
        <v>-3496419.1599999964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0</v>
      </c>
      <c r="C13" s="16">
        <v>0</v>
      </c>
      <c r="D13" s="16">
        <f t="shared" si="0"/>
        <v>0</v>
      </c>
      <c r="E13" s="16">
        <v>1246552.1599999999</v>
      </c>
      <c r="F13" s="16">
        <v>1246552.1599999999</v>
      </c>
      <c r="G13" s="16">
        <f t="shared" si="1"/>
        <v>1246552.1599999999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93770213</v>
      </c>
      <c r="C16" s="17">
        <f t="shared" ref="C16:G16" si="2">SUM(C5:C14)</f>
        <v>0</v>
      </c>
      <c r="D16" s="17">
        <f t="shared" si="2"/>
        <v>93770213</v>
      </c>
      <c r="E16" s="17">
        <f t="shared" si="2"/>
        <v>92234207.950000003</v>
      </c>
      <c r="F16" s="10">
        <f t="shared" si="2"/>
        <v>92234207.950000003</v>
      </c>
      <c r="G16" s="11">
        <f t="shared" si="2"/>
        <v>-1536005.0499999963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v>0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93770213</v>
      </c>
      <c r="C31" s="20">
        <f t="shared" si="6"/>
        <v>0</v>
      </c>
      <c r="D31" s="20">
        <f t="shared" si="6"/>
        <v>93770213</v>
      </c>
      <c r="E31" s="20">
        <f t="shared" si="6"/>
        <v>92234207.950000003</v>
      </c>
      <c r="F31" s="20">
        <f t="shared" si="6"/>
        <v>92234207.950000003</v>
      </c>
      <c r="G31" s="20">
        <f t="shared" si="6"/>
        <v>-1536005.0499999963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607200</v>
      </c>
      <c r="C33" s="19">
        <v>0</v>
      </c>
      <c r="D33" s="19">
        <f>B33+C33</f>
        <v>607200</v>
      </c>
      <c r="E33" s="19">
        <v>1321061.95</v>
      </c>
      <c r="F33" s="19">
        <v>1321061.95</v>
      </c>
      <c r="G33" s="19">
        <f t="shared" ref="G33:G35" si="7">F33-B33</f>
        <v>713861.95</v>
      </c>
    </row>
    <row r="34" spans="1:7" ht="22.5" x14ac:dyDescent="0.2">
      <c r="A34" s="40" t="s">
        <v>32</v>
      </c>
      <c r="B34" s="19">
        <v>93163013</v>
      </c>
      <c r="C34" s="19">
        <v>0</v>
      </c>
      <c r="D34" s="19">
        <f>B34+C34</f>
        <v>93163013</v>
      </c>
      <c r="E34" s="19">
        <v>89666593.840000004</v>
      </c>
      <c r="F34" s="19">
        <v>89666593.840000004</v>
      </c>
      <c r="G34" s="19">
        <f t="shared" si="7"/>
        <v>-3496419.1599999964</v>
      </c>
    </row>
    <row r="35" spans="1:7" ht="22.5" x14ac:dyDescent="0.2">
      <c r="A35" s="40" t="s">
        <v>22</v>
      </c>
      <c r="B35" s="19">
        <v>0</v>
      </c>
      <c r="C35" s="19">
        <v>0</v>
      </c>
      <c r="D35" s="19">
        <f>B35+C35</f>
        <v>0</v>
      </c>
      <c r="E35" s="19">
        <v>1246552.1599999999</v>
      </c>
      <c r="F35" s="19">
        <v>1246552.1599999999</v>
      </c>
      <c r="G35" s="19">
        <f t="shared" si="7"/>
        <v>1246552.1599999999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93770213</v>
      </c>
      <c r="C40" s="17">
        <f t="shared" ref="C40:G40" si="9">SUM(C37+C31+C21)</f>
        <v>0</v>
      </c>
      <c r="D40" s="17">
        <f t="shared" si="9"/>
        <v>93770213</v>
      </c>
      <c r="E40" s="17">
        <f t="shared" si="9"/>
        <v>92234207.950000003</v>
      </c>
      <c r="F40" s="17">
        <f t="shared" si="9"/>
        <v>92234207.950000003</v>
      </c>
      <c r="G40" s="11">
        <f t="shared" si="9"/>
        <v>-1536005.0499999963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v>0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Timbrado</cp:lastModifiedBy>
  <cp:revision/>
  <dcterms:created xsi:type="dcterms:W3CDTF">2012-12-11T20:48:19Z</dcterms:created>
  <dcterms:modified xsi:type="dcterms:W3CDTF">2025-01-31T23:53:03Z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