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CUENTA PUBLICA 2021\2023\3\"/>
    </mc:Choice>
  </mc:AlternateContent>
  <bookViews>
    <workbookView xWindow="30" yWindow="30" windowWidth="20370" windowHeight="1089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D3" i="2"/>
  <c r="C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<sst xmlns="http://schemas.openxmlformats.org/spreadsheetml/2006/main" count="27" uniqueCount="27">
  <si>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</si>
  <si>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</si>
  <si>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</si>
  <si>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</si>
  <si>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</si>
  <si>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</si>
  <si>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</si>
  <si>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</si>
  <si>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</si>
  <si>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</si>
  <si>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</si>
  <si>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</si>
  <si>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</si>
  <si>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</si>
  <si>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</si>
  <si>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</si>
  <si>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</si>
  <si>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</si>
  <si>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</si>
  <si>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</si>
  <si>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</si>
  <si>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</si>
  <si>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</si>
  <si>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</si>
  <si>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</si>
  <si>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</si>
  <si>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Cortázar, Gto.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</si>
</sst>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E18" sqref="E1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368140691.79999995</v>
      </c>
      <c r="C3" s="8">
        <f t="shared" ref="C3:F3" si="0">C4+C12</f>
        <v>524816861.17000002</v>
      </c>
      <c r="D3" s="8">
        <f t="shared" si="0"/>
        <v>470441031.10000002</v>
      </c>
      <c r="E3" s="8">
        <f t="shared" si="0"/>
        <v>422516521.87</v>
      </c>
      <c r="F3" s="8">
        <f t="shared" si="0"/>
        <v>54375830.070000023</v>
      </c>
    </row>
    <row r="4" spans="1:6" x14ac:dyDescent="0.2">
      <c r="A4" s="5" t="s">
        <v>4</v>
      </c>
      <c r="B4" s="8">
        <f>SUM(B5:B11)</f>
        <v>38608927.719999999</v>
      </c>
      <c r="C4" s="8">
        <f>SUM(C5:C11)</f>
        <v>475224090.96000004</v>
      </c>
      <c r="D4" s="8">
        <f>SUM(D5:D11)</f>
        <v>407222690.13</v>
      </c>
      <c r="E4" s="8">
        <f>SUM(E5:E11)</f>
        <v>106610328.55</v>
      </c>
      <c r="F4" s="8">
        <f>SUM(F5:F11)</f>
        <v>68001400.829999998</v>
      </c>
    </row>
    <row r="5" spans="1:6" x14ac:dyDescent="0.2">
      <c r="A5" s="6" t="s">
        <v>5</v>
      </c>
      <c r="B5" s="9">
        <v>25748626.969999999</v>
      </c>
      <c r="C5" s="9">
        <v>446150115.06999999</v>
      </c>
      <c r="D5" s="9">
        <v>382406464.70999998</v>
      </c>
      <c r="E5" s="9">
        <v>89492277.329999998</v>
      </c>
      <c r="F5" s="9">
        <f t="shared" ref="F5:F11" si="1">E5-B5</f>
        <v>63743650.359999999</v>
      </c>
    </row>
    <row r="6" spans="1:6" x14ac:dyDescent="0.2">
      <c r="A6" s="6" t="s">
        <v>6</v>
      </c>
      <c r="B6" s="9">
        <v>5340164.09</v>
      </c>
      <c r="C6" s="9">
        <v>5349213.3600000003</v>
      </c>
      <c r="D6" s="9">
        <v>10354933.949999999</v>
      </c>
      <c r="E6" s="9">
        <v>334443.5</v>
      </c>
      <c r="F6" s="9">
        <f t="shared" si="1"/>
        <v>-5005720.59</v>
      </c>
    </row>
    <row r="7" spans="1:6" x14ac:dyDescent="0.2">
      <c r="A7" s="6" t="s">
        <v>7</v>
      </c>
      <c r="B7" s="9">
        <v>7520136.6600000001</v>
      </c>
      <c r="C7" s="9">
        <v>23724762.530000001</v>
      </c>
      <c r="D7" s="9">
        <v>14461291.470000001</v>
      </c>
      <c r="E7" s="9">
        <v>16783607.719999999</v>
      </c>
      <c r="F7" s="9">
        <f t="shared" si="1"/>
        <v>9263471.0599999987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329531764.07999992</v>
      </c>
      <c r="C12" s="8">
        <f>SUM(C13:C21)</f>
        <v>49592770.210000001</v>
      </c>
      <c r="D12" s="8">
        <f>SUM(D13:D21)</f>
        <v>63218340.969999999</v>
      </c>
      <c r="E12" s="8">
        <f>SUM(E13:E21)</f>
        <v>315906193.31999999</v>
      </c>
      <c r="F12" s="8">
        <f>SUM(F13:F21)</f>
        <v>-13625570.759999976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310144868.88999999</v>
      </c>
      <c r="C15" s="10">
        <v>45755422.5</v>
      </c>
      <c r="D15" s="10">
        <v>61148671.219999999</v>
      </c>
      <c r="E15" s="10">
        <v>294751620.17000002</v>
      </c>
      <c r="F15" s="10">
        <f t="shared" si="2"/>
        <v>-15393248.719999969</v>
      </c>
    </row>
    <row r="16" spans="1:6" x14ac:dyDescent="0.2">
      <c r="A16" s="6" t="s">
        <v>14</v>
      </c>
      <c r="B16" s="9">
        <v>96033293.700000003</v>
      </c>
      <c r="C16" s="9">
        <v>2432432.04</v>
      </c>
      <c r="D16" s="9">
        <v>619751.25</v>
      </c>
      <c r="E16" s="9">
        <v>97845974.489999995</v>
      </c>
      <c r="F16" s="9">
        <f t="shared" si="2"/>
        <v>1812680.7899999917</v>
      </c>
    </row>
    <row r="17" spans="1:6" x14ac:dyDescent="0.2">
      <c r="A17" s="6" t="s">
        <v>15</v>
      </c>
      <c r="B17" s="9">
        <v>8639133.9000000004</v>
      </c>
      <c r="C17" s="9">
        <v>0</v>
      </c>
      <c r="D17" s="9">
        <v>1449918.5</v>
      </c>
      <c r="E17" s="9">
        <v>7189215.4000000004</v>
      </c>
      <c r="F17" s="9">
        <f t="shared" si="2"/>
        <v>-1449918.5</v>
      </c>
    </row>
    <row r="18" spans="1:6" x14ac:dyDescent="0.2">
      <c r="A18" s="6" t="s">
        <v>16</v>
      </c>
      <c r="B18" s="9">
        <v>-85285532.409999996</v>
      </c>
      <c r="C18" s="9">
        <v>1404915.67</v>
      </c>
      <c r="D18" s="9">
        <v>0</v>
      </c>
      <c r="E18" s="9">
        <v>-83880616.739999995</v>
      </c>
      <c r="F18" s="9">
        <f t="shared" si="2"/>
        <v>1404915.6700000018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2023-11-06T19:09:19Z</cp:lastPrinted>
  <dcterms:created xsi:type="dcterms:W3CDTF">2014-02-09T04:04:15Z</dcterms:created>
  <dcterms:modified xsi:type="dcterms:W3CDTF">2023-11-06T19:09:21Z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