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esktop\CUENTA PUBLICA 2021\2023\3\"/>
    </mc:Choice>
  </mc:AlternateContent>
  <bookViews>
    <workbookView xWindow="0" yWindow="0" windowWidth="20490" windowHeight="7050"/>
  </bookViews>
  <sheets>
    <sheet name="CFG" sheetId="1" r:id="rId1"/>
  </sheets>
  <definedNames>
    <definedName name="_xlnm._FilterDatabase" localSheetId="0" hidden="1">CFG!$A$3:$G$36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E5" i="1"/>
  <c r="F5" i="1"/>
  <c r="D6" i="1"/>
  <c r="D5" i="1" s="1"/>
  <c r="G6" i="1"/>
  <c r="G5" i="1" s="1"/>
  <c r="D7" i="1"/>
  <c r="G7" i="1"/>
  <c r="D8" i="1"/>
  <c r="G8" i="1"/>
  <c r="D9" i="1"/>
  <c r="G9" i="1"/>
  <c r="D10" i="1"/>
  <c r="G10" i="1"/>
  <c r="D11" i="1"/>
  <c r="G11" i="1"/>
  <c r="D12" i="1"/>
  <c r="G12" i="1"/>
  <c r="D13" i="1"/>
  <c r="G13" i="1"/>
  <c r="B14" i="1"/>
  <c r="C14" i="1"/>
  <c r="E14" i="1"/>
  <c r="F14" i="1"/>
  <c r="D15" i="1"/>
  <c r="D14" i="1" s="1"/>
  <c r="G15" i="1"/>
  <c r="D16" i="1"/>
  <c r="G16" i="1"/>
  <c r="G14" i="1" s="1"/>
  <c r="D17" i="1"/>
  <c r="G17" i="1"/>
  <c r="D18" i="1"/>
  <c r="G18" i="1"/>
  <c r="D19" i="1"/>
  <c r="G19" i="1"/>
  <c r="D20" i="1"/>
  <c r="G20" i="1"/>
  <c r="D21" i="1"/>
  <c r="G21" i="1"/>
  <c r="B22" i="1"/>
  <c r="C22" i="1"/>
  <c r="E22" i="1"/>
  <c r="F22" i="1"/>
  <c r="D23" i="1"/>
  <c r="D22" i="1" s="1"/>
  <c r="G23" i="1"/>
  <c r="D24" i="1"/>
  <c r="G24" i="1"/>
  <c r="G22" i="1" s="1"/>
  <c r="D25" i="1"/>
  <c r="G25" i="1"/>
  <c r="D26" i="1"/>
  <c r="G26" i="1"/>
  <c r="D27" i="1"/>
  <c r="G27" i="1"/>
  <c r="D28" i="1"/>
  <c r="G28" i="1"/>
  <c r="D29" i="1"/>
  <c r="G29" i="1"/>
  <c r="D30" i="1"/>
  <c r="G30" i="1"/>
  <c r="D31" i="1"/>
  <c r="G31" i="1"/>
  <c r="B32" i="1"/>
  <c r="C32" i="1"/>
  <c r="C37" i="1" s="1"/>
  <c r="E32" i="1"/>
  <c r="F32" i="1"/>
  <c r="D33" i="1"/>
  <c r="D32" i="1" s="1"/>
  <c r="D37" i="1" s="1"/>
  <c r="G33" i="1"/>
  <c r="D34" i="1"/>
  <c r="G34" i="1"/>
  <c r="G32" i="1" s="1"/>
  <c r="G37" i="1" s="1"/>
  <c r="D35" i="1"/>
  <c r="G35" i="1"/>
  <c r="D36" i="1"/>
  <c r="G36" i="1"/>
  <c r="B37" i="1"/>
  <c r="E37" i="1"/>
  <c r="F37" i="1"/>
</calcChain>
</file>

<file path=xl/sharedStrings.xml><?xml version="1.0" encoding="utf-8"?>
<sst xmlns="http://schemas.openxmlformats.org/spreadsheetml/2006/main" count="45" uniqueCount="45">
  <si>
    <t>“Bajo protesta de decir verdad declaramos que los Estados Financieros y sus notas, son razonablemente correctos y son responsabilidad del emisor”</t>
  </si>
  <si>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</si>
  <si>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</si>
  <si>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</si>
  <si>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</si>
  <si>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Pública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</si>
  <si>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</si>
  <si>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</si>
  <si>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</si>
  <si>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</si>
  <si>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</si>
  <si>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</si>
  <si>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</si>
  <si>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</si>
  <si>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</si>
  <si>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</si>
  <si>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</si>
  <si>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</si>
  <si>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</si>
  <si>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</si>
  <si>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</si>
  <si>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</si>
  <si>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</si>
  <si>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</si>
  <si>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</si>
  <si>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</si>
  <si>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</si>
  <si>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</si>
  <si>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</si>
  <si>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</si>
  <si>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Política de Gobierno</t>
  </si>
  <si>
    <t>Justicia</t>
  </si>
  <si>
    <t>Legislación</t>
  </si>
  <si>
    <t>Gobierno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</si>
  <si>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</si>
  <si>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</si>
  <si>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</si>
  <si>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</si>
  <si>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</si>
  <si>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</si>
  <si>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</si>
  <si>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</si>
  <si>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</si>
  <si>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</si>
  <si>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Municipio de Cortázar, Gto.
Estado Analítico del Ejercicio del Presupuesto de Egresos
Clasificación Funcional (Finalidad y Función)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</si>
</sst>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4" fontId="2" fillId="0" borderId="3" xfId="0" applyNumberFormat="1" applyFont="1" applyBorder="1" applyProtection="1">
      <protection locked="0"/>
    </xf>
    <xf numFmtId="0" fontId="2" fillId="0" borderId="0" xfId="0" applyFont="1" applyAlignment="1">
      <alignment horizontal="left" wrapText="1" indent="1"/>
    </xf>
    <xf numFmtId="4" fontId="1" fillId="0" borderId="3" xfId="0" applyNumberFormat="1" applyFont="1" applyBorder="1" applyProtection="1">
      <protection locked="0"/>
    </xf>
    <xf numFmtId="0" fontId="1" fillId="0" borderId="4" xfId="0" applyFont="1" applyBorder="1" applyAlignment="1">
      <alignment horizontal="left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/>
    </xf>
    <xf numFmtId="4" fontId="1" fillId="2" borderId="8" xfId="1" applyNumberFormat="1" applyFont="1" applyFill="1" applyBorder="1" applyAlignment="1">
      <alignment horizontal="center" vertical="center" wrapText="1"/>
    </xf>
    <xf numFmtId="0" fontId="1" fillId="2" borderId="9" xfId="1" applyFont="1" applyFill="1" applyBorder="1" applyAlignment="1" applyProtection="1">
      <alignment horizontal="center" vertical="center" wrapText="1"/>
      <protection locked="0"/>
    </xf>
    <xf numFmtId="0" fontId="1" fillId="2" borderId="2" xfId="1" applyFont="1" applyFill="1" applyBorder="1" applyAlignment="1" applyProtection="1">
      <alignment horizontal="center" vertical="center" wrapText="1"/>
      <protection locked="0"/>
    </xf>
    <xf numFmtId="0" fontId="1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11" xfId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16" t="s">
        <v>44</v>
      </c>
      <c r="B1" s="15"/>
      <c r="C1" s="15"/>
      <c r="D1" s="15"/>
      <c r="E1" s="15"/>
      <c r="F1" s="15"/>
      <c r="G1" s="14"/>
    </row>
    <row r="2" spans="1:7" x14ac:dyDescent="0.2">
      <c r="A2" s="17" t="s">
        <v>43</v>
      </c>
      <c r="B2" s="16" t="s">
        <v>42</v>
      </c>
      <c r="C2" s="15"/>
      <c r="D2" s="15"/>
      <c r="E2" s="15"/>
      <c r="F2" s="14"/>
      <c r="G2" s="13" t="s">
        <v>41</v>
      </c>
    </row>
    <row r="3" spans="1:7" ht="24.95" customHeight="1" x14ac:dyDescent="0.2">
      <c r="A3" s="12"/>
      <c r="B3" s="11" t="s">
        <v>40</v>
      </c>
      <c r="C3" s="11" t="s">
        <v>39</v>
      </c>
      <c r="D3" s="11" t="s">
        <v>38</v>
      </c>
      <c r="E3" s="11" t="s">
        <v>37</v>
      </c>
      <c r="F3" s="11" t="s">
        <v>36</v>
      </c>
      <c r="G3" s="10"/>
    </row>
    <row r="4" spans="1:7" x14ac:dyDescent="0.2">
      <c r="A4" s="9"/>
      <c r="B4" s="8">
        <v>1</v>
      </c>
      <c r="C4" s="8">
        <v>2</v>
      </c>
      <c r="D4" s="8" t="s">
        <v>35</v>
      </c>
      <c r="E4" s="8">
        <v>4</v>
      </c>
      <c r="F4" s="8">
        <v>5</v>
      </c>
      <c r="G4" s="8" t="s">
        <v>34</v>
      </c>
    </row>
    <row r="5" spans="1:7" x14ac:dyDescent="0.2">
      <c r="A5" s="7" t="s">
        <v>33</v>
      </c>
      <c r="B5" s="6">
        <f>SUM(B6:B13)</f>
        <v>171095936.45999998</v>
      </c>
      <c r="C5" s="6">
        <f>SUM(C6:C13)</f>
        <v>41462508.149999999</v>
      </c>
      <c r="D5" s="6">
        <f>SUM(D6:D13)</f>
        <v>212558444.61000001</v>
      </c>
      <c r="E5" s="6">
        <f>SUM(E6:E13)</f>
        <v>114743743.79000001</v>
      </c>
      <c r="F5" s="6">
        <f>SUM(F6:F13)</f>
        <v>114398370.78</v>
      </c>
      <c r="G5" s="6">
        <f>SUM(G6:G13)</f>
        <v>97814700.819999993</v>
      </c>
    </row>
    <row r="6" spans="1:7" x14ac:dyDescent="0.2">
      <c r="A6" s="5" t="s">
        <v>32</v>
      </c>
      <c r="B6" s="4">
        <v>7204536.3499999996</v>
      </c>
      <c r="C6" s="4">
        <v>13000</v>
      </c>
      <c r="D6" s="4">
        <f>B6+C6</f>
        <v>7217536.3499999996</v>
      </c>
      <c r="E6" s="4">
        <v>4475434.41</v>
      </c>
      <c r="F6" s="4">
        <v>4472534.41</v>
      </c>
      <c r="G6" s="4">
        <f>D6-E6</f>
        <v>2742101.9399999995</v>
      </c>
    </row>
    <row r="7" spans="1:7" x14ac:dyDescent="0.2">
      <c r="A7" s="5" t="s">
        <v>31</v>
      </c>
      <c r="B7" s="4">
        <v>0</v>
      </c>
      <c r="C7" s="4">
        <v>0</v>
      </c>
      <c r="D7" s="4">
        <f>B7+C7</f>
        <v>0</v>
      </c>
      <c r="E7" s="4">
        <v>0</v>
      </c>
      <c r="F7" s="4">
        <v>0</v>
      </c>
      <c r="G7" s="4">
        <f>D7-E7</f>
        <v>0</v>
      </c>
    </row>
    <row r="8" spans="1:7" x14ac:dyDescent="0.2">
      <c r="A8" s="5" t="s">
        <v>30</v>
      </c>
      <c r="B8" s="4">
        <v>13093052.02</v>
      </c>
      <c r="C8" s="4">
        <v>2486862.09</v>
      </c>
      <c r="D8" s="4">
        <f>B8+C8</f>
        <v>15579914.109999999</v>
      </c>
      <c r="E8" s="4">
        <v>10676072.859999999</v>
      </c>
      <c r="F8" s="4">
        <v>10670852.859999999</v>
      </c>
      <c r="G8" s="4">
        <f>D8-E8</f>
        <v>4903841.25</v>
      </c>
    </row>
    <row r="9" spans="1:7" x14ac:dyDescent="0.2">
      <c r="A9" s="5" t="s">
        <v>29</v>
      </c>
      <c r="B9" s="4">
        <v>0</v>
      </c>
      <c r="C9" s="4">
        <v>0</v>
      </c>
      <c r="D9" s="4">
        <f>B9+C9</f>
        <v>0</v>
      </c>
      <c r="E9" s="4">
        <v>0</v>
      </c>
      <c r="F9" s="4">
        <v>0</v>
      </c>
      <c r="G9" s="4">
        <f>D9-E9</f>
        <v>0</v>
      </c>
    </row>
    <row r="10" spans="1:7" x14ac:dyDescent="0.2">
      <c r="A10" s="5" t="s">
        <v>28</v>
      </c>
      <c r="B10" s="4">
        <v>39393823.93</v>
      </c>
      <c r="C10" s="4">
        <v>13277697</v>
      </c>
      <c r="D10" s="4">
        <f>B10+C10</f>
        <v>52671520.93</v>
      </c>
      <c r="E10" s="4">
        <v>19356893.739999998</v>
      </c>
      <c r="F10" s="4">
        <v>19295854.899999999</v>
      </c>
      <c r="G10" s="4">
        <f>D10-E10</f>
        <v>33314627.190000001</v>
      </c>
    </row>
    <row r="11" spans="1:7" x14ac:dyDescent="0.2">
      <c r="A11" s="5" t="s">
        <v>27</v>
      </c>
      <c r="B11" s="4">
        <v>0</v>
      </c>
      <c r="C11" s="4">
        <v>0</v>
      </c>
      <c r="D11" s="4">
        <f>B11+C11</f>
        <v>0</v>
      </c>
      <c r="E11" s="4">
        <v>0</v>
      </c>
      <c r="F11" s="4">
        <v>0</v>
      </c>
      <c r="G11" s="4">
        <f>D11-E11</f>
        <v>0</v>
      </c>
    </row>
    <row r="12" spans="1:7" x14ac:dyDescent="0.2">
      <c r="A12" s="5" t="s">
        <v>26</v>
      </c>
      <c r="B12" s="4">
        <v>70465353.5</v>
      </c>
      <c r="C12" s="4">
        <v>10713206.67</v>
      </c>
      <c r="D12" s="4">
        <f>B12+C12</f>
        <v>81178560.170000002</v>
      </c>
      <c r="E12" s="4">
        <v>50378165.020000003</v>
      </c>
      <c r="F12" s="4">
        <v>50169194.579999998</v>
      </c>
      <c r="G12" s="4">
        <f>D12-E12</f>
        <v>30800395.149999999</v>
      </c>
    </row>
    <row r="13" spans="1:7" x14ac:dyDescent="0.2">
      <c r="A13" s="5" t="s">
        <v>25</v>
      </c>
      <c r="B13" s="4">
        <v>40939170.659999996</v>
      </c>
      <c r="C13" s="4">
        <v>14971742.390000001</v>
      </c>
      <c r="D13" s="4">
        <f>B13+C13</f>
        <v>55910913.049999997</v>
      </c>
      <c r="E13" s="4">
        <v>29857177.760000002</v>
      </c>
      <c r="F13" s="4">
        <v>29789934.030000001</v>
      </c>
      <c r="G13" s="4">
        <f>D13-E13</f>
        <v>26053735.289999995</v>
      </c>
    </row>
    <row r="14" spans="1:7" x14ac:dyDescent="0.2">
      <c r="A14" s="7" t="s">
        <v>24</v>
      </c>
      <c r="B14" s="6">
        <f>SUM(B15:B21)</f>
        <v>159462150.44</v>
      </c>
      <c r="C14" s="6">
        <f>SUM(C15:C21)</f>
        <v>6902436.0899999999</v>
      </c>
      <c r="D14" s="6">
        <f>SUM(D15:D21)</f>
        <v>166364586.53</v>
      </c>
      <c r="E14" s="6">
        <f>SUM(E15:E21)</f>
        <v>94472310.75999999</v>
      </c>
      <c r="F14" s="6">
        <f>SUM(F15:F21)</f>
        <v>94178638.389999986</v>
      </c>
      <c r="G14" s="6">
        <f>SUM(G15:G21)</f>
        <v>71892275.769999996</v>
      </c>
    </row>
    <row r="15" spans="1:7" x14ac:dyDescent="0.2">
      <c r="A15" s="5" t="s">
        <v>23</v>
      </c>
      <c r="B15" s="4">
        <v>3153038.75</v>
      </c>
      <c r="C15" s="4">
        <v>-246509.84</v>
      </c>
      <c r="D15" s="4">
        <f>B15+C15</f>
        <v>2906528.91</v>
      </c>
      <c r="E15" s="4">
        <v>1819461.97</v>
      </c>
      <c r="F15" s="4">
        <v>1807393.22</v>
      </c>
      <c r="G15" s="4">
        <f>D15-E15</f>
        <v>1087066.9400000002</v>
      </c>
    </row>
    <row r="16" spans="1:7" x14ac:dyDescent="0.2">
      <c r="A16" s="5" t="s">
        <v>22</v>
      </c>
      <c r="B16" s="4">
        <v>116529726.45999999</v>
      </c>
      <c r="C16" s="4">
        <v>-2276707.91</v>
      </c>
      <c r="D16" s="4">
        <f>B16+C16</f>
        <v>114253018.55</v>
      </c>
      <c r="E16" s="4">
        <v>64029867.329999998</v>
      </c>
      <c r="F16" s="4">
        <v>63770537.259999998</v>
      </c>
      <c r="G16" s="4">
        <f>D16-E16</f>
        <v>50223151.219999999</v>
      </c>
    </row>
    <row r="17" spans="1:7" x14ac:dyDescent="0.2">
      <c r="A17" s="5" t="s">
        <v>21</v>
      </c>
      <c r="B17" s="4">
        <v>554475.32999999996</v>
      </c>
      <c r="C17" s="4">
        <v>18000</v>
      </c>
      <c r="D17" s="4">
        <f>B17+C17</f>
        <v>572475.32999999996</v>
      </c>
      <c r="E17" s="4">
        <v>384507.78</v>
      </c>
      <c r="F17" s="4">
        <v>384507.78</v>
      </c>
      <c r="G17" s="4">
        <f>D17-E17</f>
        <v>187967.54999999993</v>
      </c>
    </row>
    <row r="18" spans="1:7" x14ac:dyDescent="0.2">
      <c r="A18" s="5" t="s">
        <v>20</v>
      </c>
      <c r="B18" s="4">
        <v>15333667.609999999</v>
      </c>
      <c r="C18" s="4">
        <v>9913739.6600000001</v>
      </c>
      <c r="D18" s="4">
        <f>B18+C18</f>
        <v>25247407.27</v>
      </c>
      <c r="E18" s="4">
        <v>10636238.949999999</v>
      </c>
      <c r="F18" s="4">
        <v>10623095.4</v>
      </c>
      <c r="G18" s="4">
        <f>D18-E18</f>
        <v>14611168.32</v>
      </c>
    </row>
    <row r="19" spans="1:7" x14ac:dyDescent="0.2">
      <c r="A19" s="5" t="s">
        <v>19</v>
      </c>
      <c r="B19" s="4">
        <v>6881146.9000000004</v>
      </c>
      <c r="C19" s="4">
        <v>-389113.75</v>
      </c>
      <c r="D19" s="4">
        <f>B19+C19</f>
        <v>6492033.1500000004</v>
      </c>
      <c r="E19" s="4">
        <v>6042691.2400000002</v>
      </c>
      <c r="F19" s="4">
        <v>6042691.2400000002</v>
      </c>
      <c r="G19" s="4">
        <f>D19-E19</f>
        <v>449341.91000000015</v>
      </c>
    </row>
    <row r="20" spans="1:7" x14ac:dyDescent="0.2">
      <c r="A20" s="5" t="s">
        <v>18</v>
      </c>
      <c r="B20" s="4">
        <v>10914902.279999999</v>
      </c>
      <c r="C20" s="4">
        <v>0</v>
      </c>
      <c r="D20" s="4">
        <f>B20+C20</f>
        <v>10914902.279999999</v>
      </c>
      <c r="E20" s="4">
        <v>7731389.0300000003</v>
      </c>
      <c r="F20" s="4">
        <v>7731389.0300000003</v>
      </c>
      <c r="G20" s="4">
        <f>D20-E20</f>
        <v>3183513.2499999991</v>
      </c>
    </row>
    <row r="21" spans="1:7" x14ac:dyDescent="0.2">
      <c r="A21" s="5" t="s">
        <v>17</v>
      </c>
      <c r="B21" s="4">
        <v>6095193.1100000003</v>
      </c>
      <c r="C21" s="4">
        <v>-116972.07</v>
      </c>
      <c r="D21" s="4">
        <f>B21+C21</f>
        <v>5978221.04</v>
      </c>
      <c r="E21" s="4">
        <v>3828154.46</v>
      </c>
      <c r="F21" s="4">
        <v>3819024.46</v>
      </c>
      <c r="G21" s="4">
        <f>D21-E21</f>
        <v>2150066.58</v>
      </c>
    </row>
    <row r="22" spans="1:7" x14ac:dyDescent="0.2">
      <c r="A22" s="7" t="s">
        <v>16</v>
      </c>
      <c r="B22" s="6">
        <f>SUM(B23:B31)</f>
        <v>2318111.42</v>
      </c>
      <c r="C22" s="6">
        <f>SUM(C23:C31)</f>
        <v>40685819.500000007</v>
      </c>
      <c r="D22" s="6">
        <f>SUM(D23:D31)</f>
        <v>43003930.920000002</v>
      </c>
      <c r="E22" s="6">
        <f>SUM(E23:E31)</f>
        <v>9228999.8699999992</v>
      </c>
      <c r="F22" s="6">
        <f>SUM(F23:F31)</f>
        <v>9228999.8699999992</v>
      </c>
      <c r="G22" s="6">
        <f>SUM(G23:G31)</f>
        <v>33774931.049999997</v>
      </c>
    </row>
    <row r="23" spans="1:7" x14ac:dyDescent="0.2">
      <c r="A23" s="5" t="s">
        <v>15</v>
      </c>
      <c r="B23" s="4">
        <v>1415059.25</v>
      </c>
      <c r="C23" s="4">
        <v>132359.84</v>
      </c>
      <c r="D23" s="4">
        <f>B23+C23</f>
        <v>1547419.09</v>
      </c>
      <c r="E23" s="4">
        <v>998046.55</v>
      </c>
      <c r="F23" s="4">
        <v>998046.55</v>
      </c>
      <c r="G23" s="4">
        <f>D23-E23</f>
        <v>549372.54</v>
      </c>
    </row>
    <row r="24" spans="1:7" x14ac:dyDescent="0.2">
      <c r="A24" s="5" t="s">
        <v>14</v>
      </c>
      <c r="B24" s="4">
        <v>0</v>
      </c>
      <c r="C24" s="4">
        <v>40507994.07</v>
      </c>
      <c r="D24" s="4">
        <f>B24+C24</f>
        <v>40507994.07</v>
      </c>
      <c r="E24" s="4">
        <v>7507011.1200000001</v>
      </c>
      <c r="F24" s="4">
        <v>7507011.1200000001</v>
      </c>
      <c r="G24" s="4">
        <f>D24-E24</f>
        <v>33000982.949999999</v>
      </c>
    </row>
    <row r="25" spans="1:7" x14ac:dyDescent="0.2">
      <c r="A25" s="5" t="s">
        <v>13</v>
      </c>
      <c r="B25" s="4">
        <v>0</v>
      </c>
      <c r="C25" s="4">
        <v>0</v>
      </c>
      <c r="D25" s="4">
        <f>B25+C25</f>
        <v>0</v>
      </c>
      <c r="E25" s="4">
        <v>0</v>
      </c>
      <c r="F25" s="4">
        <v>0</v>
      </c>
      <c r="G25" s="4">
        <f>D25-E25</f>
        <v>0</v>
      </c>
    </row>
    <row r="26" spans="1:7" x14ac:dyDescent="0.2">
      <c r="A26" s="5" t="s">
        <v>12</v>
      </c>
      <c r="B26" s="4">
        <v>0</v>
      </c>
      <c r="C26" s="4">
        <v>0</v>
      </c>
      <c r="D26" s="4">
        <f>B26+C26</f>
        <v>0</v>
      </c>
      <c r="E26" s="4">
        <v>0</v>
      </c>
      <c r="F26" s="4">
        <v>0</v>
      </c>
      <c r="G26" s="4">
        <f>D26-E26</f>
        <v>0</v>
      </c>
    </row>
    <row r="27" spans="1:7" x14ac:dyDescent="0.2">
      <c r="A27" s="5" t="s">
        <v>11</v>
      </c>
      <c r="B27" s="4">
        <v>0</v>
      </c>
      <c r="C27" s="4">
        <v>0</v>
      </c>
      <c r="D27" s="4">
        <f>B27+C27</f>
        <v>0</v>
      </c>
      <c r="E27" s="4">
        <v>0</v>
      </c>
      <c r="F27" s="4">
        <v>0</v>
      </c>
      <c r="G27" s="4">
        <f>D27-E27</f>
        <v>0</v>
      </c>
    </row>
    <row r="28" spans="1:7" x14ac:dyDescent="0.2">
      <c r="A28" s="5" t="s">
        <v>10</v>
      </c>
      <c r="B28" s="4">
        <v>0</v>
      </c>
      <c r="C28" s="4">
        <v>0</v>
      </c>
      <c r="D28" s="4">
        <f>B28+C28</f>
        <v>0</v>
      </c>
      <c r="E28" s="4">
        <v>0</v>
      </c>
      <c r="F28" s="4">
        <v>0</v>
      </c>
      <c r="G28" s="4">
        <f>D28-E28</f>
        <v>0</v>
      </c>
    </row>
    <row r="29" spans="1:7" x14ac:dyDescent="0.2">
      <c r="A29" s="5" t="s">
        <v>9</v>
      </c>
      <c r="B29" s="4">
        <v>903052.17</v>
      </c>
      <c r="C29" s="4">
        <v>45465.59</v>
      </c>
      <c r="D29" s="4">
        <f>B29+C29</f>
        <v>948517.76</v>
      </c>
      <c r="E29" s="4">
        <v>723942.2</v>
      </c>
      <c r="F29" s="4">
        <v>723942.2</v>
      </c>
      <c r="G29" s="4">
        <f>D29-E29</f>
        <v>224575.56000000006</v>
      </c>
    </row>
    <row r="30" spans="1:7" x14ac:dyDescent="0.2">
      <c r="A30" s="5" t="s">
        <v>8</v>
      </c>
      <c r="B30" s="4">
        <v>0</v>
      </c>
      <c r="C30" s="4">
        <v>0</v>
      </c>
      <c r="D30" s="4">
        <f>B30+C30</f>
        <v>0</v>
      </c>
      <c r="E30" s="4">
        <v>0</v>
      </c>
      <c r="F30" s="4">
        <v>0</v>
      </c>
      <c r="G30" s="4">
        <f>D30-E30</f>
        <v>0</v>
      </c>
    </row>
    <row r="31" spans="1:7" x14ac:dyDescent="0.2">
      <c r="A31" s="5" t="s">
        <v>7</v>
      </c>
      <c r="B31" s="4">
        <v>0</v>
      </c>
      <c r="C31" s="4">
        <v>0</v>
      </c>
      <c r="D31" s="4">
        <f>B31+C31</f>
        <v>0</v>
      </c>
      <c r="E31" s="4">
        <v>0</v>
      </c>
      <c r="F31" s="4">
        <v>0</v>
      </c>
      <c r="G31" s="4">
        <f>D31-E31</f>
        <v>0</v>
      </c>
    </row>
    <row r="32" spans="1:7" x14ac:dyDescent="0.2">
      <c r="A32" s="7" t="s">
        <v>6</v>
      </c>
      <c r="B32" s="6">
        <f>SUM(B33:B36)</f>
        <v>0</v>
      </c>
      <c r="C32" s="6">
        <f>SUM(C33:C36)</f>
        <v>0</v>
      </c>
      <c r="D32" s="6">
        <f>SUM(D33:D36)</f>
        <v>0</v>
      </c>
      <c r="E32" s="6">
        <f>SUM(E33:E36)</f>
        <v>0</v>
      </c>
      <c r="F32" s="6">
        <f>SUM(F33:F36)</f>
        <v>0</v>
      </c>
      <c r="G32" s="6">
        <f>SUM(G33:G36)</f>
        <v>0</v>
      </c>
    </row>
    <row r="33" spans="1:7" x14ac:dyDescent="0.2">
      <c r="A33" s="5" t="s">
        <v>5</v>
      </c>
      <c r="B33" s="4">
        <v>0</v>
      </c>
      <c r="C33" s="4">
        <v>0</v>
      </c>
      <c r="D33" s="4">
        <f>B33+C33</f>
        <v>0</v>
      </c>
      <c r="E33" s="4">
        <v>0</v>
      </c>
      <c r="F33" s="4">
        <v>0</v>
      </c>
      <c r="G33" s="4">
        <f>D33-E33</f>
        <v>0</v>
      </c>
    </row>
    <row r="34" spans="1:7" ht="11.25" customHeight="1" x14ac:dyDescent="0.2">
      <c r="A34" s="5" t="s">
        <v>4</v>
      </c>
      <c r="B34" s="4">
        <v>0</v>
      </c>
      <c r="C34" s="4">
        <v>0</v>
      </c>
      <c r="D34" s="4">
        <f>B34+C34</f>
        <v>0</v>
      </c>
      <c r="E34" s="4">
        <v>0</v>
      </c>
      <c r="F34" s="4">
        <v>0</v>
      </c>
      <c r="G34" s="4">
        <f>D34-E34</f>
        <v>0</v>
      </c>
    </row>
    <row r="35" spans="1:7" x14ac:dyDescent="0.2">
      <c r="A35" s="5" t="s">
        <v>3</v>
      </c>
      <c r="B35" s="4">
        <v>0</v>
      </c>
      <c r="C35" s="4">
        <v>0</v>
      </c>
      <c r="D35" s="4">
        <f>B35+C35</f>
        <v>0</v>
      </c>
      <c r="E35" s="4">
        <v>0</v>
      </c>
      <c r="F35" s="4">
        <v>0</v>
      </c>
      <c r="G35" s="4">
        <f>D35-E35</f>
        <v>0</v>
      </c>
    </row>
    <row r="36" spans="1:7" x14ac:dyDescent="0.2">
      <c r="A36" s="5" t="s">
        <v>2</v>
      </c>
      <c r="B36" s="4">
        <v>0</v>
      </c>
      <c r="C36" s="4">
        <v>0</v>
      </c>
      <c r="D36" s="4">
        <f>B36+C36</f>
        <v>0</v>
      </c>
      <c r="E36" s="4">
        <v>0</v>
      </c>
      <c r="F36" s="4">
        <v>0</v>
      </c>
      <c r="G36" s="4">
        <f>D36-E36</f>
        <v>0</v>
      </c>
    </row>
    <row r="37" spans="1:7" x14ac:dyDescent="0.2">
      <c r="A37" s="3" t="s">
        <v>1</v>
      </c>
      <c r="B37" s="2">
        <f>SUM(B32+B22+B14+B5)</f>
        <v>332876198.31999993</v>
      </c>
      <c r="C37" s="2">
        <f>SUM(C32+C22+C14+C5)</f>
        <v>89050763.74000001</v>
      </c>
      <c r="D37" s="2">
        <f>SUM(D32+D22+D14+D5)</f>
        <v>421926962.06</v>
      </c>
      <c r="E37" s="2">
        <f>SUM(E32+E22+E14+E5)</f>
        <v>218445054.42000002</v>
      </c>
      <c r="F37" s="2">
        <f>SUM(F32+F22+F14+F5)</f>
        <v>217806009.03999999</v>
      </c>
      <c r="G37" s="2">
        <f>SUM(G32+G22+G14+G5)</f>
        <v>203481907.63999999</v>
      </c>
    </row>
    <row r="39" spans="1:7" x14ac:dyDescent="0.2">
      <c r="A39" s="1" t="s">
        <v>0</v>
      </c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2023-11-06T19:31:13Z</dcterms:created>
  <dcterms:modified xsi:type="dcterms:W3CDTF">2023-11-06T19:33:49Z</dcterms:modified>
</cp:coreProperties>
</file>