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CUENTA PUBLICA 2021\2023\3\"/>
    </mc:Choice>
  </mc:AlternateContent>
  <bookViews>
    <workbookView xWindow="0" yWindow="0" windowWidth="20490" windowHeight="705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G6" i="1" s="1"/>
  <c r="D7" i="1"/>
  <c r="G7" i="1"/>
  <c r="D8" i="1"/>
  <c r="G8" i="1" s="1"/>
  <c r="D9" i="1"/>
  <c r="G9" i="1"/>
  <c r="D10" i="1"/>
  <c r="G10" i="1" s="1"/>
  <c r="D11" i="1"/>
  <c r="G11" i="1"/>
  <c r="D12" i="1"/>
  <c r="G12" i="1" s="1"/>
  <c r="D13" i="1"/>
  <c r="G13" i="1"/>
  <c r="D14" i="1"/>
  <c r="G14" i="1" s="1"/>
  <c r="D15" i="1"/>
  <c r="G15" i="1"/>
  <c r="D16" i="1"/>
  <c r="G16" i="1" s="1"/>
  <c r="D17" i="1"/>
  <c r="G17" i="1"/>
  <c r="D18" i="1"/>
  <c r="G18" i="1" s="1"/>
  <c r="D19" i="1"/>
  <c r="G19" i="1"/>
  <c r="D20" i="1"/>
  <c r="G20" i="1" s="1"/>
  <c r="D21" i="1"/>
  <c r="G21" i="1"/>
  <c r="D22" i="1"/>
  <c r="G22" i="1" s="1"/>
  <c r="D23" i="1"/>
  <c r="G23" i="1"/>
  <c r="D24" i="1"/>
  <c r="G24" i="1" s="1"/>
  <c r="D25" i="1"/>
  <c r="G25" i="1"/>
  <c r="D26" i="1"/>
  <c r="G26" i="1" s="1"/>
  <c r="D27" i="1"/>
  <c r="G27" i="1"/>
  <c r="D28" i="1"/>
  <c r="G28" i="1" s="1"/>
  <c r="D29" i="1"/>
  <c r="G29" i="1"/>
  <c r="D30" i="1"/>
  <c r="G30" i="1" s="1"/>
  <c r="D31" i="1"/>
  <c r="G31" i="1"/>
  <c r="D32" i="1"/>
  <c r="G32" i="1" s="1"/>
  <c r="D33" i="1"/>
  <c r="G33" i="1"/>
  <c r="D34" i="1"/>
  <c r="G34" i="1" s="1"/>
  <c r="D35" i="1"/>
  <c r="G35" i="1"/>
  <c r="D36" i="1"/>
  <c r="G36" i="1" s="1"/>
  <c r="D37" i="1"/>
  <c r="G37" i="1"/>
  <c r="D38" i="1"/>
  <c r="G38" i="1" s="1"/>
  <c r="D39" i="1"/>
  <c r="G39" i="1"/>
  <c r="D40" i="1"/>
  <c r="G40" i="1" s="1"/>
  <c r="D41" i="1"/>
  <c r="G41" i="1"/>
  <c r="D42" i="1"/>
  <c r="G42" i="1" s="1"/>
  <c r="D43" i="1"/>
  <c r="G43" i="1"/>
  <c r="B45" i="1"/>
  <c r="C45" i="1"/>
  <c r="D45" i="1"/>
  <c r="E45" i="1"/>
  <c r="F45" i="1"/>
  <c r="D52" i="1"/>
  <c r="G52" i="1"/>
  <c r="D53" i="1"/>
  <c r="G53" i="1" s="1"/>
  <c r="D54" i="1"/>
  <c r="G54" i="1"/>
  <c r="D55" i="1"/>
  <c r="G55" i="1" s="1"/>
  <c r="B56" i="1"/>
  <c r="C56" i="1"/>
  <c r="D56" i="1"/>
  <c r="E56" i="1"/>
  <c r="F56" i="1"/>
  <c r="D63" i="1"/>
  <c r="G63" i="1" s="1"/>
  <c r="D64" i="1"/>
  <c r="G64" i="1"/>
  <c r="D65" i="1"/>
  <c r="G65" i="1" s="1"/>
  <c r="D66" i="1"/>
  <c r="G66" i="1"/>
  <c r="D67" i="1"/>
  <c r="G67" i="1" s="1"/>
  <c r="D68" i="1"/>
  <c r="G68" i="1"/>
  <c r="D69" i="1"/>
  <c r="G69" i="1" s="1"/>
  <c r="B70" i="1"/>
  <c r="C70" i="1"/>
  <c r="D70" i="1"/>
  <c r="E70" i="1"/>
  <c r="F70" i="1"/>
  <c r="G70" i="1" l="1"/>
  <c r="G56" i="1"/>
  <c r="G45" i="1"/>
</calcChain>
</file>

<file path=xl/sharedStrings.xml><?xml version="1.0" encoding="utf-8"?>
<sst xmlns="http://schemas.openxmlformats.org/spreadsheetml/2006/main" count="86" uniqueCount="64">
  <si>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</si>
  <si>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</si>
  <si>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</si>
  <si>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</si>
  <si>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</si>
  <si>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</si>
  <si>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</si>
  <si>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</si>
  <si>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</si>
  <si>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</si>
  <si>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</si>
  <si>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</si>
  <si>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</si>
  <si>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</si>
  <si>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</si>
  <si>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</si>
  <si>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</si>
  <si>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</si>
  <si>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</si>
  <si>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Cortázar, Gto.
Estado Analítico del Ejercicio del Presupuesto de Egresos
Clasificación Administrativa (Sector Paraestatal)
Del 1 de Enero al 30 de Septiembre de 2023</t>
  </si>
  <si>
    <t>Órganismos Autónomos</t>
  </si>
  <si>
    <t>Poder Judicial</t>
  </si>
  <si>
    <t>Poder Legislativo</t>
  </si>
  <si>
    <t>Poder Ejecutivo</t>
  </si>
  <si>
    <t>Municipio de Cortázar, Gto.
Estado Analítico del Ejercicio del Presupuesto de Egresos
Clasificación Administrativa (Poderes)
Del 1 de Enero al 30 de Septiembre de 2023</t>
  </si>
  <si>
    <t>31111M090900000 ORGANISMOS PARAMUNICIPAL</t>
  </si>
  <si>
    <t>31111M090190000 CONTRALORIA</t>
  </si>
  <si>
    <t>31111M090180000 SISTEMA MUNICIPAL DE SEG</t>
  </si>
  <si>
    <t>31111M090170000 DIRECCION DE SALUD</t>
  </si>
  <si>
    <t>31111M090160000 DIRECCION DE COMUNICACIO</t>
  </si>
  <si>
    <t>31111M090150000 DIRECCION DE DESARROLLO</t>
  </si>
  <si>
    <t>31111M090140000 DIRECCION DE ATENCION IN</t>
  </si>
  <si>
    <t>31111M090130000 DIRECCION DE CULTURA FIS</t>
  </si>
  <si>
    <t>31111M090120200 COORDINACION DE TURISMO</t>
  </si>
  <si>
    <t>31111M090120100 DIRECCION DE DESARROLLO</t>
  </si>
  <si>
    <t>31111M090110400 COORDINACION DE ATENCION</t>
  </si>
  <si>
    <t>31111M090110300 COORDINACION DE BIBLIOTE</t>
  </si>
  <si>
    <t>31111M090110200 JEFATURA DE GESTION EDUC</t>
  </si>
  <si>
    <t>31111M090110100 DIRECCION DE ARTE, CULTU</t>
  </si>
  <si>
    <t>31111M090100300 COORDINACION DE INFORMAT</t>
  </si>
  <si>
    <t>31111M090100200 COORDINACION DE MANTENIM</t>
  </si>
  <si>
    <t>31111M090100100 OFICIALIA MAYOR</t>
  </si>
  <si>
    <t>31111M090090200 JEFATURA DEL RASTRO MUNI</t>
  </si>
  <si>
    <t>31111M090090100 DIRECCION DE SERVICIOS P</t>
  </si>
  <si>
    <t>31111M090080000 DIRECCION DE JURIDICO Y</t>
  </si>
  <si>
    <t>31111M090070200 JEFATURA DE GESTION DE V</t>
  </si>
  <si>
    <t>31111M090070100 DIRECCION DE DESARROLLO</t>
  </si>
  <si>
    <t>31111M090060000 DIRECCION DE DESARROLLO</t>
  </si>
  <si>
    <t>31111M090050000 DIRECCION DE OBRAS PUBLI</t>
  </si>
  <si>
    <t>31111M090040500 COORDINACION DE MERCADOS</t>
  </si>
  <si>
    <t>31111M090040400 JEFATURA DE FISCALIZACIO</t>
  </si>
  <si>
    <t>31111M090040300 JEFATURA DE CATASTRO E I</t>
  </si>
  <si>
    <t>31111M090040200 JEFATURA DE COMPRAS</t>
  </si>
  <si>
    <t>31111M090040100 TESORERIA MUNICIPAL</t>
  </si>
  <si>
    <t>31111M090030500 DELEGADOS MUNICIPALES</t>
  </si>
  <si>
    <t>31111M090030400 COORDINACION DE ACCESO A</t>
  </si>
  <si>
    <t>31111M090030300 COORDINACION DE MEJORA R</t>
  </si>
  <si>
    <t>31111M090030200 JEFATURA DE MEDIO AMBIEN</t>
  </si>
  <si>
    <t>31111M090030100 SECRETARIA DEL AYUNTAMIE</t>
  </si>
  <si>
    <t>31111M090020000 PRESIDENCIA MPAL</t>
  </si>
  <si>
    <t>31111M090010300 REGIDORES</t>
  </si>
  <si>
    <t>31111M090010200 SINDICO</t>
  </si>
  <si>
    <t>31111M090010100 PRESIDENTE MUNICIPAL</t>
  </si>
  <si>
    <t>Municipio de Cortázar, Gto.
Estado Analítico del Ejercicio del Presupuesto de Egresos
Clasificación Administrativa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</si>
</sst>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" fontId="2" fillId="0" borderId="3" xfId="0" applyNumberFormat="1" applyFon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>
      <alignment horizontal="center" vertical="center"/>
    </xf>
    <xf numFmtId="0" fontId="0" fillId="0" borderId="0" xfId="0" applyAlignment="1" applyProtection="1">
      <alignment horizontal="left" indent="1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4" fontId="2" fillId="0" borderId="7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inden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63</v>
      </c>
      <c r="B1" s="13"/>
      <c r="C1" s="13"/>
      <c r="D1" s="13"/>
      <c r="E1" s="13"/>
      <c r="F1" s="13"/>
      <c r="G1" s="12"/>
    </row>
    <row r="2" spans="1:7" x14ac:dyDescent="0.2">
      <c r="A2" s="15" t="s">
        <v>18</v>
      </c>
      <c r="B2" s="14" t="s">
        <v>17</v>
      </c>
      <c r="C2" s="13"/>
      <c r="D2" s="13"/>
      <c r="E2" s="13"/>
      <c r="F2" s="12"/>
      <c r="G2" s="11" t="s">
        <v>16</v>
      </c>
    </row>
    <row r="3" spans="1:7" ht="24.95" customHeight="1" x14ac:dyDescent="0.2">
      <c r="A3" s="10"/>
      <c r="B3" s="9" t="s">
        <v>15</v>
      </c>
      <c r="C3" s="9" t="s">
        <v>14</v>
      </c>
      <c r="D3" s="9" t="s">
        <v>13</v>
      </c>
      <c r="E3" s="9" t="s">
        <v>12</v>
      </c>
      <c r="F3" s="9" t="s">
        <v>11</v>
      </c>
      <c r="G3" s="8"/>
    </row>
    <row r="4" spans="1:7" x14ac:dyDescent="0.2">
      <c r="A4" s="7"/>
      <c r="B4" s="6">
        <v>1</v>
      </c>
      <c r="C4" s="6">
        <v>2</v>
      </c>
      <c r="D4" s="6" t="s">
        <v>10</v>
      </c>
      <c r="E4" s="6">
        <v>4</v>
      </c>
      <c r="F4" s="6">
        <v>5</v>
      </c>
      <c r="G4" s="6" t="s">
        <v>9</v>
      </c>
    </row>
    <row r="5" spans="1:7" x14ac:dyDescent="0.2">
      <c r="A5" s="19"/>
      <c r="B5" s="18"/>
      <c r="C5" s="18"/>
      <c r="D5" s="18"/>
      <c r="E5" s="18"/>
      <c r="F5" s="18"/>
      <c r="G5" s="18"/>
    </row>
    <row r="6" spans="1:7" x14ac:dyDescent="0.2">
      <c r="A6" s="17" t="s">
        <v>62</v>
      </c>
      <c r="B6" s="4">
        <v>575229.6</v>
      </c>
      <c r="C6" s="4">
        <v>0</v>
      </c>
      <c r="D6" s="4">
        <f>B6+C6</f>
        <v>575229.6</v>
      </c>
      <c r="E6" s="4">
        <v>376369.29</v>
      </c>
      <c r="F6" s="4">
        <v>376369.29</v>
      </c>
      <c r="G6" s="4">
        <f>D6-E6</f>
        <v>198860.31</v>
      </c>
    </row>
    <row r="7" spans="1:7" x14ac:dyDescent="0.2">
      <c r="A7" s="17" t="s">
        <v>61</v>
      </c>
      <c r="B7" s="4">
        <v>846885.99</v>
      </c>
      <c r="C7" s="4">
        <v>0</v>
      </c>
      <c r="D7" s="4">
        <f>B7+C7</f>
        <v>846885.99</v>
      </c>
      <c r="E7" s="4">
        <v>427730.01</v>
      </c>
      <c r="F7" s="4">
        <v>427730.01</v>
      </c>
      <c r="G7" s="4">
        <f>D7-E7</f>
        <v>419155.98</v>
      </c>
    </row>
    <row r="8" spans="1:7" x14ac:dyDescent="0.2">
      <c r="A8" s="17" t="s">
        <v>60</v>
      </c>
      <c r="B8" s="4">
        <v>3592138.52</v>
      </c>
      <c r="C8" s="4">
        <v>0</v>
      </c>
      <c r="D8" s="4">
        <f>B8+C8</f>
        <v>3592138.52</v>
      </c>
      <c r="E8" s="4">
        <v>2239449.7799999998</v>
      </c>
      <c r="F8" s="4">
        <v>2239449.7799999998</v>
      </c>
      <c r="G8" s="4">
        <f>D8-E8</f>
        <v>1352688.7400000002</v>
      </c>
    </row>
    <row r="9" spans="1:7" x14ac:dyDescent="0.2">
      <c r="A9" s="17" t="s">
        <v>59</v>
      </c>
      <c r="B9" s="4">
        <v>9593157.8000000007</v>
      </c>
      <c r="C9" s="4">
        <v>2460655.94</v>
      </c>
      <c r="D9" s="4">
        <f>B9+C9</f>
        <v>12053813.74</v>
      </c>
      <c r="E9" s="4">
        <v>8602583.5</v>
      </c>
      <c r="F9" s="4">
        <v>8602583.5</v>
      </c>
      <c r="G9" s="4">
        <f>D9-E9</f>
        <v>3451230.24</v>
      </c>
    </row>
    <row r="10" spans="1:7" x14ac:dyDescent="0.2">
      <c r="A10" s="17" t="s">
        <v>58</v>
      </c>
      <c r="B10" s="4">
        <v>2190282.2400000002</v>
      </c>
      <c r="C10" s="4">
        <v>13000</v>
      </c>
      <c r="D10" s="4">
        <f>B10+C10</f>
        <v>2203282.2400000002</v>
      </c>
      <c r="E10" s="4">
        <v>1431885.33</v>
      </c>
      <c r="F10" s="4">
        <v>1428985.33</v>
      </c>
      <c r="G10" s="4">
        <f>D10-E10</f>
        <v>771396.91000000015</v>
      </c>
    </row>
    <row r="11" spans="1:7" x14ac:dyDescent="0.2">
      <c r="A11" s="17" t="s">
        <v>57</v>
      </c>
      <c r="B11" s="4">
        <v>3153038.75</v>
      </c>
      <c r="C11" s="4">
        <v>-246509.84</v>
      </c>
      <c r="D11" s="4">
        <f>B11+C11</f>
        <v>2906528.91</v>
      </c>
      <c r="E11" s="4">
        <v>1819461.97</v>
      </c>
      <c r="F11" s="4">
        <v>1807393.22</v>
      </c>
      <c r="G11" s="4">
        <f>D11-E11</f>
        <v>1087066.9400000002</v>
      </c>
    </row>
    <row r="12" spans="1:7" x14ac:dyDescent="0.2">
      <c r="A12" s="17" t="s">
        <v>56</v>
      </c>
      <c r="B12" s="4">
        <v>591405.81999999995</v>
      </c>
      <c r="C12" s="4">
        <v>-24170.37</v>
      </c>
      <c r="D12" s="4">
        <f>B12+C12</f>
        <v>567235.44999999995</v>
      </c>
      <c r="E12" s="4">
        <v>365300.99</v>
      </c>
      <c r="F12" s="4">
        <v>365300.99</v>
      </c>
      <c r="G12" s="4">
        <f>D12-E12</f>
        <v>201934.45999999996</v>
      </c>
    </row>
    <row r="13" spans="1:7" x14ac:dyDescent="0.2">
      <c r="A13" s="17" t="s">
        <v>55</v>
      </c>
      <c r="B13" s="4">
        <v>468436.63</v>
      </c>
      <c r="C13" s="4">
        <v>-15000</v>
      </c>
      <c r="D13" s="4">
        <f>B13+C13</f>
        <v>453436.63</v>
      </c>
      <c r="E13" s="4">
        <v>292523.2</v>
      </c>
      <c r="F13" s="4">
        <v>289623.2</v>
      </c>
      <c r="G13" s="4">
        <f>D13-E13</f>
        <v>160913.43</v>
      </c>
    </row>
    <row r="14" spans="1:7" x14ac:dyDescent="0.2">
      <c r="A14" s="17" t="s">
        <v>54</v>
      </c>
      <c r="B14" s="4">
        <v>1919545.43</v>
      </c>
      <c r="C14" s="4">
        <v>71627.78</v>
      </c>
      <c r="D14" s="4">
        <f>B14+C14</f>
        <v>1991173.21</v>
      </c>
      <c r="E14" s="4">
        <v>1388582.31</v>
      </c>
      <c r="F14" s="4">
        <v>1388582.31</v>
      </c>
      <c r="G14" s="4">
        <f>D14-E14</f>
        <v>602590.89999999991</v>
      </c>
    </row>
    <row r="15" spans="1:7" x14ac:dyDescent="0.2">
      <c r="A15" s="17" t="s">
        <v>53</v>
      </c>
      <c r="B15" s="4">
        <v>33317370.510000002</v>
      </c>
      <c r="C15" s="4">
        <v>13165521.34</v>
      </c>
      <c r="D15" s="4">
        <f>B15+C15</f>
        <v>46482891.850000001</v>
      </c>
      <c r="E15" s="4">
        <v>15139434.16</v>
      </c>
      <c r="F15" s="4">
        <v>15081295.32</v>
      </c>
      <c r="G15" s="4">
        <f>D15-E15</f>
        <v>31343457.690000001</v>
      </c>
    </row>
    <row r="16" spans="1:7" x14ac:dyDescent="0.2">
      <c r="A16" s="17" t="s">
        <v>52</v>
      </c>
      <c r="B16" s="4">
        <v>1188359.06</v>
      </c>
      <c r="C16" s="4">
        <v>161216.04</v>
      </c>
      <c r="D16" s="4">
        <f>B16+C16</f>
        <v>1349575.1</v>
      </c>
      <c r="E16" s="4">
        <v>789414.1</v>
      </c>
      <c r="F16" s="4">
        <v>789414.1</v>
      </c>
      <c r="G16" s="4">
        <f>D16-E16</f>
        <v>560161.00000000012</v>
      </c>
    </row>
    <row r="17" spans="1:7" x14ac:dyDescent="0.2">
      <c r="A17" s="17" t="s">
        <v>51</v>
      </c>
      <c r="B17" s="4">
        <v>4162918.25</v>
      </c>
      <c r="C17" s="4">
        <v>24000</v>
      </c>
      <c r="D17" s="4">
        <f>B17+C17</f>
        <v>4186918.25</v>
      </c>
      <c r="E17" s="4">
        <v>2877763.58</v>
      </c>
      <c r="F17" s="4">
        <v>2874863.58</v>
      </c>
      <c r="G17" s="4">
        <f>D17-E17</f>
        <v>1309154.67</v>
      </c>
    </row>
    <row r="18" spans="1:7" x14ac:dyDescent="0.2">
      <c r="A18" s="17" t="s">
        <v>50</v>
      </c>
      <c r="B18" s="4">
        <v>1913535.17</v>
      </c>
      <c r="C18" s="4">
        <v>88175.66</v>
      </c>
      <c r="D18" s="4">
        <f>B18+C18</f>
        <v>2001710.8299999998</v>
      </c>
      <c r="E18" s="4">
        <v>1339696</v>
      </c>
      <c r="F18" s="4">
        <v>1339696</v>
      </c>
      <c r="G18" s="4">
        <f>D18-E18</f>
        <v>662014.82999999984</v>
      </c>
    </row>
    <row r="19" spans="1:7" x14ac:dyDescent="0.2">
      <c r="A19" s="17" t="s">
        <v>49</v>
      </c>
      <c r="B19" s="4">
        <v>4138087.51</v>
      </c>
      <c r="C19" s="4">
        <v>81779.179999999993</v>
      </c>
      <c r="D19" s="4">
        <f>B19+C19</f>
        <v>4219866.6899999995</v>
      </c>
      <c r="E19" s="4">
        <v>2770531.02</v>
      </c>
      <c r="F19" s="4">
        <v>2770531.02</v>
      </c>
      <c r="G19" s="4">
        <f>D19-E19</f>
        <v>1449335.6699999995</v>
      </c>
    </row>
    <row r="20" spans="1:7" x14ac:dyDescent="0.2">
      <c r="A20" s="17" t="s">
        <v>48</v>
      </c>
      <c r="B20" s="4">
        <v>61526307.719999999</v>
      </c>
      <c r="C20" s="4">
        <v>34603438.380000003</v>
      </c>
      <c r="D20" s="4">
        <f>B20+C20</f>
        <v>96129746.099999994</v>
      </c>
      <c r="E20" s="4">
        <v>29105269.649999999</v>
      </c>
      <c r="F20" s="4">
        <v>29081088.079999998</v>
      </c>
      <c r="G20" s="4">
        <f>D20-E20</f>
        <v>67024476.449999996</v>
      </c>
    </row>
    <row r="21" spans="1:7" x14ac:dyDescent="0.2">
      <c r="A21" s="17" t="s">
        <v>47</v>
      </c>
      <c r="B21" s="4">
        <v>4729131.9000000004</v>
      </c>
      <c r="C21" s="4">
        <v>-1101000</v>
      </c>
      <c r="D21" s="4">
        <f>B21+C21</f>
        <v>3628131.9000000004</v>
      </c>
      <c r="E21" s="4">
        <v>2192699.61</v>
      </c>
      <c r="F21" s="4">
        <v>2189799.61</v>
      </c>
      <c r="G21" s="4">
        <f>D21-E21</f>
        <v>1435432.2900000005</v>
      </c>
    </row>
    <row r="22" spans="1:7" x14ac:dyDescent="0.2">
      <c r="A22" s="17" t="s">
        <v>46</v>
      </c>
      <c r="B22" s="4">
        <v>4241193.22</v>
      </c>
      <c r="C22" s="4">
        <v>2648084.88</v>
      </c>
      <c r="D22" s="4">
        <f>B22+C22</f>
        <v>6889278.0999999996</v>
      </c>
      <c r="E22" s="4">
        <v>2843612.56</v>
      </c>
      <c r="F22" s="4">
        <v>2837382.56</v>
      </c>
      <c r="G22" s="4">
        <f>D22-E22</f>
        <v>4045665.5399999996</v>
      </c>
    </row>
    <row r="23" spans="1:7" x14ac:dyDescent="0.2">
      <c r="A23" s="17" t="s">
        <v>45</v>
      </c>
      <c r="B23" s="4">
        <v>212042.09</v>
      </c>
      <c r="C23" s="4">
        <v>0</v>
      </c>
      <c r="D23" s="4">
        <f>B23+C23</f>
        <v>212042.09</v>
      </c>
      <c r="E23" s="4">
        <v>138267.51</v>
      </c>
      <c r="F23" s="4">
        <v>138267.51</v>
      </c>
      <c r="G23" s="4">
        <f>D23-E23</f>
        <v>73774.579999999987</v>
      </c>
    </row>
    <row r="24" spans="1:7" x14ac:dyDescent="0.2">
      <c r="A24" s="17" t="s">
        <v>44</v>
      </c>
      <c r="B24" s="4">
        <v>1989685.81</v>
      </c>
      <c r="C24" s="4">
        <v>-23620.799999999999</v>
      </c>
      <c r="D24" s="4">
        <f>B24+C24</f>
        <v>1966065.01</v>
      </c>
      <c r="E24" s="4">
        <v>1089060.53</v>
      </c>
      <c r="F24" s="4">
        <v>1086160.53</v>
      </c>
      <c r="G24" s="4">
        <f>D24-E24</f>
        <v>877004.48</v>
      </c>
    </row>
    <row r="25" spans="1:7" x14ac:dyDescent="0.2">
      <c r="A25" s="17" t="s">
        <v>43</v>
      </c>
      <c r="B25" s="4">
        <v>38361219.049999997</v>
      </c>
      <c r="C25" s="4">
        <v>6554902.2199999997</v>
      </c>
      <c r="D25" s="4">
        <f>B25+C25</f>
        <v>44916121.269999996</v>
      </c>
      <c r="E25" s="4">
        <v>29939984.640000001</v>
      </c>
      <c r="F25" s="4">
        <v>29736193.260000002</v>
      </c>
      <c r="G25" s="4">
        <f>D25-E25</f>
        <v>14976136.629999995</v>
      </c>
    </row>
    <row r="26" spans="1:7" x14ac:dyDescent="0.2">
      <c r="A26" s="17" t="s">
        <v>42</v>
      </c>
      <c r="B26" s="4">
        <v>3460993.95</v>
      </c>
      <c r="C26" s="4">
        <v>112912.21</v>
      </c>
      <c r="D26" s="4">
        <f>B26+C26</f>
        <v>3573906.16</v>
      </c>
      <c r="E26" s="4">
        <v>2526986.33</v>
      </c>
      <c r="F26" s="4">
        <v>2501429.21</v>
      </c>
      <c r="G26" s="4">
        <f>D26-E26</f>
        <v>1046919.8300000001</v>
      </c>
    </row>
    <row r="27" spans="1:7" x14ac:dyDescent="0.2">
      <c r="A27" s="17" t="s">
        <v>41</v>
      </c>
      <c r="B27" s="4">
        <v>28228290.829999998</v>
      </c>
      <c r="C27" s="4">
        <v>10873592.24</v>
      </c>
      <c r="D27" s="4">
        <f>B27+C27</f>
        <v>39101883.07</v>
      </c>
      <c r="E27" s="4">
        <v>20611764.609999999</v>
      </c>
      <c r="F27" s="4">
        <v>20580179.280000001</v>
      </c>
      <c r="G27" s="4">
        <f>D27-E27</f>
        <v>18490118.460000001</v>
      </c>
    </row>
    <row r="28" spans="1:7" x14ac:dyDescent="0.2">
      <c r="A28" s="17" t="s">
        <v>40</v>
      </c>
      <c r="B28" s="4">
        <v>1251654.23</v>
      </c>
      <c r="C28" s="4">
        <v>-25000</v>
      </c>
      <c r="D28" s="4">
        <f>B28+C28</f>
        <v>1226654.23</v>
      </c>
      <c r="E28" s="4">
        <v>763739.12</v>
      </c>
      <c r="F28" s="4">
        <v>763739.12</v>
      </c>
      <c r="G28" s="4">
        <f>D28-E28</f>
        <v>462915.11</v>
      </c>
    </row>
    <row r="29" spans="1:7" x14ac:dyDescent="0.2">
      <c r="A29" s="17" t="s">
        <v>39</v>
      </c>
      <c r="B29" s="4">
        <v>1162620.8600000001</v>
      </c>
      <c r="C29" s="4">
        <v>5962.02</v>
      </c>
      <c r="D29" s="4">
        <f>B29+C29</f>
        <v>1168582.8800000001</v>
      </c>
      <c r="E29" s="4">
        <v>761465.02</v>
      </c>
      <c r="F29" s="4">
        <v>761465.02</v>
      </c>
      <c r="G29" s="4">
        <f>D29-E29</f>
        <v>407117.8600000001</v>
      </c>
    </row>
    <row r="30" spans="1:7" x14ac:dyDescent="0.2">
      <c r="A30" s="17" t="s">
        <v>38</v>
      </c>
      <c r="B30" s="4">
        <v>6006653.0099999998</v>
      </c>
      <c r="C30" s="4">
        <v>100635.77</v>
      </c>
      <c r="D30" s="4">
        <f>B30+C30</f>
        <v>6107288.7799999993</v>
      </c>
      <c r="E30" s="4">
        <v>3595990.01</v>
      </c>
      <c r="F30" s="4">
        <v>3595990.01</v>
      </c>
      <c r="G30" s="4">
        <f>D30-E30</f>
        <v>2511298.7699999996</v>
      </c>
    </row>
    <row r="31" spans="1:7" x14ac:dyDescent="0.2">
      <c r="A31" s="17" t="s">
        <v>37</v>
      </c>
      <c r="B31" s="4">
        <v>6881146.9000000004</v>
      </c>
      <c r="C31" s="4">
        <v>-389113.75</v>
      </c>
      <c r="D31" s="4">
        <f>B31+C31</f>
        <v>6492033.1500000004</v>
      </c>
      <c r="E31" s="4">
        <v>6042691.2400000002</v>
      </c>
      <c r="F31" s="4">
        <v>6042691.2400000002</v>
      </c>
      <c r="G31" s="4">
        <f>D31-E31</f>
        <v>449341.91000000015</v>
      </c>
    </row>
    <row r="32" spans="1:7" x14ac:dyDescent="0.2">
      <c r="A32" s="17" t="s">
        <v>36</v>
      </c>
      <c r="B32" s="4">
        <v>1722507.67</v>
      </c>
      <c r="C32" s="4">
        <v>500</v>
      </c>
      <c r="D32" s="4">
        <f>B32+C32</f>
        <v>1723007.67</v>
      </c>
      <c r="E32" s="4">
        <v>1032114.56</v>
      </c>
      <c r="F32" s="4">
        <v>1028390.21</v>
      </c>
      <c r="G32" s="4">
        <f>D32-E32</f>
        <v>690893.10999999987</v>
      </c>
    </row>
    <row r="33" spans="1:7" x14ac:dyDescent="0.2">
      <c r="A33" s="17" t="s">
        <v>35</v>
      </c>
      <c r="B33" s="4">
        <v>1171090</v>
      </c>
      <c r="C33" s="4">
        <v>-19279.39</v>
      </c>
      <c r="D33" s="4">
        <f>B33+C33</f>
        <v>1151810.6100000001</v>
      </c>
      <c r="E33" s="4">
        <v>633556.03</v>
      </c>
      <c r="F33" s="4">
        <v>633556.03</v>
      </c>
      <c r="G33" s="4">
        <f>D33-E33</f>
        <v>518254.58000000007</v>
      </c>
    </row>
    <row r="34" spans="1:7" x14ac:dyDescent="0.2">
      <c r="A34" s="17" t="s">
        <v>34</v>
      </c>
      <c r="B34" s="4">
        <v>1415059.25</v>
      </c>
      <c r="C34" s="4">
        <v>132359.84</v>
      </c>
      <c r="D34" s="4">
        <f>B34+C34</f>
        <v>1547419.09</v>
      </c>
      <c r="E34" s="4">
        <v>998046.55</v>
      </c>
      <c r="F34" s="4">
        <v>998046.55</v>
      </c>
      <c r="G34" s="4">
        <f>D34-E34</f>
        <v>549372.54</v>
      </c>
    </row>
    <row r="35" spans="1:7" x14ac:dyDescent="0.2">
      <c r="A35" s="17" t="s">
        <v>33</v>
      </c>
      <c r="B35" s="4">
        <v>903052.17</v>
      </c>
      <c r="C35" s="4">
        <v>45465.59</v>
      </c>
      <c r="D35" s="4">
        <f>B35+C35</f>
        <v>948517.76</v>
      </c>
      <c r="E35" s="4">
        <v>723942.2</v>
      </c>
      <c r="F35" s="4">
        <v>723942.2</v>
      </c>
      <c r="G35" s="4">
        <f>D35-E35</f>
        <v>224575.56000000006</v>
      </c>
    </row>
    <row r="36" spans="1:7" x14ac:dyDescent="0.2">
      <c r="A36" s="17" t="s">
        <v>32</v>
      </c>
      <c r="B36" s="4">
        <v>6504506.9299999997</v>
      </c>
      <c r="C36" s="4">
        <v>1020932.27</v>
      </c>
      <c r="D36" s="4">
        <f>B36+C36</f>
        <v>7525439.1999999993</v>
      </c>
      <c r="E36" s="4">
        <v>4430534.38</v>
      </c>
      <c r="F36" s="4">
        <v>4421115.18</v>
      </c>
      <c r="G36" s="4">
        <f>D36-E36</f>
        <v>3094904.8199999994</v>
      </c>
    </row>
    <row r="37" spans="1:7" x14ac:dyDescent="0.2">
      <c r="A37" s="17" t="s">
        <v>31</v>
      </c>
      <c r="B37" s="4">
        <v>682909.89</v>
      </c>
      <c r="C37" s="4">
        <v>54222.44</v>
      </c>
      <c r="D37" s="4">
        <f>B37+C37</f>
        <v>737132.33000000007</v>
      </c>
      <c r="E37" s="4">
        <v>350985.87</v>
      </c>
      <c r="F37" s="4">
        <v>348085.87</v>
      </c>
      <c r="G37" s="4">
        <f>D37-E37</f>
        <v>386146.46000000008</v>
      </c>
    </row>
    <row r="38" spans="1:7" x14ac:dyDescent="0.2">
      <c r="A38" s="17" t="s">
        <v>30</v>
      </c>
      <c r="B38" s="4">
        <v>4101944.24</v>
      </c>
      <c r="C38" s="4">
        <v>3493325.79</v>
      </c>
      <c r="D38" s="4">
        <f>B38+C38</f>
        <v>7595270.0300000003</v>
      </c>
      <c r="E38" s="4">
        <v>4863139.6900000004</v>
      </c>
      <c r="F38" s="4">
        <v>4860239.6900000004</v>
      </c>
      <c r="G38" s="4">
        <f>D38-E38</f>
        <v>2732130.34</v>
      </c>
    </row>
    <row r="39" spans="1:7" x14ac:dyDescent="0.2">
      <c r="A39" s="17" t="s">
        <v>29</v>
      </c>
      <c r="B39" s="4">
        <v>7228857.7999999998</v>
      </c>
      <c r="C39" s="4">
        <v>4401114.68</v>
      </c>
      <c r="D39" s="4">
        <f>B39+C39</f>
        <v>11629972.48</v>
      </c>
      <c r="E39" s="4">
        <v>6461988.4100000001</v>
      </c>
      <c r="F39" s="4">
        <v>6429230.0099999998</v>
      </c>
      <c r="G39" s="4">
        <f>D39-E39</f>
        <v>5167984.07</v>
      </c>
    </row>
    <row r="40" spans="1:7" x14ac:dyDescent="0.2">
      <c r="A40" s="17" t="s">
        <v>28</v>
      </c>
      <c r="B40" s="4">
        <v>554475.32999999996</v>
      </c>
      <c r="C40" s="4">
        <v>18000</v>
      </c>
      <c r="D40" s="4">
        <f>B40+C40</f>
        <v>572475.32999999996</v>
      </c>
      <c r="E40" s="4">
        <v>384507.78</v>
      </c>
      <c r="F40" s="4">
        <v>384507.78</v>
      </c>
      <c r="G40" s="4">
        <f>D40-E40</f>
        <v>187967.54999999993</v>
      </c>
    </row>
    <row r="41" spans="1:7" x14ac:dyDescent="0.2">
      <c r="A41" s="17" t="s">
        <v>27</v>
      </c>
      <c r="B41" s="4">
        <v>70465353.5</v>
      </c>
      <c r="C41" s="4">
        <v>10713206.67</v>
      </c>
      <c r="D41" s="4">
        <f>B41+C41</f>
        <v>81178560.170000002</v>
      </c>
      <c r="E41" s="4">
        <v>50378165.020000003</v>
      </c>
      <c r="F41" s="4">
        <v>50169194.579999998</v>
      </c>
      <c r="G41" s="4">
        <f>D41-E41</f>
        <v>30800395.149999999</v>
      </c>
    </row>
    <row r="42" spans="1:7" x14ac:dyDescent="0.2">
      <c r="A42" s="17" t="s">
        <v>26</v>
      </c>
      <c r="B42" s="4">
        <v>1510208.41</v>
      </c>
      <c r="C42" s="4">
        <v>49826.95</v>
      </c>
      <c r="D42" s="4">
        <f>B42+C42</f>
        <v>1560035.3599999999</v>
      </c>
      <c r="E42" s="4">
        <v>984428.83</v>
      </c>
      <c r="F42" s="4">
        <v>982108.83</v>
      </c>
      <c r="G42" s="4">
        <f>D42-E42</f>
        <v>575606.52999999991</v>
      </c>
    </row>
    <row r="43" spans="1:7" x14ac:dyDescent="0.2">
      <c r="A43" s="17" t="s">
        <v>25</v>
      </c>
      <c r="B43" s="4">
        <v>10914902.279999999</v>
      </c>
      <c r="C43" s="4">
        <v>0</v>
      </c>
      <c r="D43" s="4">
        <f>B43+C43</f>
        <v>10914902.279999999</v>
      </c>
      <c r="E43" s="4">
        <v>7731389.0300000003</v>
      </c>
      <c r="F43" s="4">
        <v>7731389.0300000003</v>
      </c>
      <c r="G43" s="4">
        <f>D43-E43</f>
        <v>3183513.2499999991</v>
      </c>
    </row>
    <row r="44" spans="1:7" x14ac:dyDescent="0.2">
      <c r="A44" s="17"/>
      <c r="B44" s="4"/>
      <c r="C44" s="4"/>
      <c r="D44" s="4"/>
      <c r="E44" s="4"/>
      <c r="F44" s="4"/>
      <c r="G44" s="4"/>
    </row>
    <row r="45" spans="1:7" x14ac:dyDescent="0.2">
      <c r="A45" s="3" t="s">
        <v>1</v>
      </c>
      <c r="B45" s="2">
        <f>SUM(B6:B44)</f>
        <v>332876198.31999999</v>
      </c>
      <c r="C45" s="2">
        <f>SUM(C6:C44)</f>
        <v>89050763.74000001</v>
      </c>
      <c r="D45" s="2">
        <f>SUM(D6:D44)</f>
        <v>421926962.05999988</v>
      </c>
      <c r="E45" s="2">
        <f>SUM(E6:E44)</f>
        <v>218445054.42000005</v>
      </c>
      <c r="F45" s="2">
        <f>SUM(F6:F44)</f>
        <v>217806009.04000002</v>
      </c>
      <c r="G45" s="2">
        <f>SUM(G6:G44)</f>
        <v>203481907.64000008</v>
      </c>
    </row>
    <row r="48" spans="1:7" ht="45" customHeight="1" x14ac:dyDescent="0.2">
      <c r="A48" s="14" t="s">
        <v>24</v>
      </c>
      <c r="B48" s="13"/>
      <c r="C48" s="13"/>
      <c r="D48" s="13"/>
      <c r="E48" s="13"/>
      <c r="F48" s="13"/>
      <c r="G48" s="12"/>
    </row>
    <row r="49" spans="1:7" x14ac:dyDescent="0.2">
      <c r="A49" s="15" t="s">
        <v>18</v>
      </c>
      <c r="B49" s="14" t="s">
        <v>17</v>
      </c>
      <c r="C49" s="13"/>
      <c r="D49" s="13"/>
      <c r="E49" s="13"/>
      <c r="F49" s="12"/>
      <c r="G49" s="11" t="s">
        <v>16</v>
      </c>
    </row>
    <row r="50" spans="1:7" ht="22.5" x14ac:dyDescent="0.2">
      <c r="A50" s="10"/>
      <c r="B50" s="9" t="s">
        <v>15</v>
      </c>
      <c r="C50" s="9" t="s">
        <v>14</v>
      </c>
      <c r="D50" s="9" t="s">
        <v>13</v>
      </c>
      <c r="E50" s="9" t="s">
        <v>12</v>
      </c>
      <c r="F50" s="9" t="s">
        <v>11</v>
      </c>
      <c r="G50" s="8"/>
    </row>
    <row r="51" spans="1:7" x14ac:dyDescent="0.2">
      <c r="A51" s="7"/>
      <c r="B51" s="6">
        <v>1</v>
      </c>
      <c r="C51" s="6">
        <v>2</v>
      </c>
      <c r="D51" s="6" t="s">
        <v>10</v>
      </c>
      <c r="E51" s="6">
        <v>4</v>
      </c>
      <c r="F51" s="6">
        <v>5</v>
      </c>
      <c r="G51" s="6" t="s">
        <v>9</v>
      </c>
    </row>
    <row r="52" spans="1:7" x14ac:dyDescent="0.2">
      <c r="A52" s="16" t="s">
        <v>23</v>
      </c>
      <c r="B52" s="4">
        <v>0</v>
      </c>
      <c r="C52" s="4">
        <v>0</v>
      </c>
      <c r="D52" s="4">
        <f>B52+C52</f>
        <v>0</v>
      </c>
      <c r="E52" s="4">
        <v>0</v>
      </c>
      <c r="F52" s="4">
        <v>0</v>
      </c>
      <c r="G52" s="4">
        <f>D52-E52</f>
        <v>0</v>
      </c>
    </row>
    <row r="53" spans="1:7" x14ac:dyDescent="0.2">
      <c r="A53" s="16" t="s">
        <v>22</v>
      </c>
      <c r="B53" s="4">
        <v>0</v>
      </c>
      <c r="C53" s="4">
        <v>0</v>
      </c>
      <c r="D53" s="4">
        <f>B53+C53</f>
        <v>0</v>
      </c>
      <c r="E53" s="4">
        <v>0</v>
      </c>
      <c r="F53" s="4">
        <v>0</v>
      </c>
      <c r="G53" s="4">
        <f>D53-E53</f>
        <v>0</v>
      </c>
    </row>
    <row r="54" spans="1:7" x14ac:dyDescent="0.2">
      <c r="A54" s="16" t="s">
        <v>21</v>
      </c>
      <c r="B54" s="4">
        <v>0</v>
      </c>
      <c r="C54" s="4">
        <v>0</v>
      </c>
      <c r="D54" s="4">
        <f>B54+C54</f>
        <v>0</v>
      </c>
      <c r="E54" s="4">
        <v>0</v>
      </c>
      <c r="F54" s="4">
        <v>0</v>
      </c>
      <c r="G54" s="4">
        <f>D54-E54</f>
        <v>0</v>
      </c>
    </row>
    <row r="55" spans="1:7" x14ac:dyDescent="0.2">
      <c r="A55" s="16" t="s">
        <v>20</v>
      </c>
      <c r="B55" s="4">
        <v>0</v>
      </c>
      <c r="C55" s="4">
        <v>0</v>
      </c>
      <c r="D55" s="4">
        <f>B55+C55</f>
        <v>0</v>
      </c>
      <c r="E55" s="4">
        <v>0</v>
      </c>
      <c r="F55" s="4">
        <v>0</v>
      </c>
      <c r="G55" s="4">
        <f>D55-E55</f>
        <v>0</v>
      </c>
    </row>
    <row r="56" spans="1:7" x14ac:dyDescent="0.2">
      <c r="A56" s="3" t="s">
        <v>1</v>
      </c>
      <c r="B56" s="2">
        <f>SUM(B52:B55)</f>
        <v>0</v>
      </c>
      <c r="C56" s="2">
        <f>SUM(C52:C55)</f>
        <v>0</v>
      </c>
      <c r="D56" s="2">
        <f>SUM(D52:D55)</f>
        <v>0</v>
      </c>
      <c r="E56" s="2">
        <f>SUM(E52:E55)</f>
        <v>0</v>
      </c>
      <c r="F56" s="2">
        <f>SUM(F52:F55)</f>
        <v>0</v>
      </c>
      <c r="G56" s="2">
        <f>SUM(G52:G55)</f>
        <v>0</v>
      </c>
    </row>
    <row r="59" spans="1:7" ht="45" customHeight="1" x14ac:dyDescent="0.2">
      <c r="A59" s="14" t="s">
        <v>19</v>
      </c>
      <c r="B59" s="13"/>
      <c r="C59" s="13"/>
      <c r="D59" s="13"/>
      <c r="E59" s="13"/>
      <c r="F59" s="13"/>
      <c r="G59" s="12"/>
    </row>
    <row r="60" spans="1:7" x14ac:dyDescent="0.2">
      <c r="A60" s="15" t="s">
        <v>18</v>
      </c>
      <c r="B60" s="14" t="s">
        <v>17</v>
      </c>
      <c r="C60" s="13"/>
      <c r="D60" s="13"/>
      <c r="E60" s="13"/>
      <c r="F60" s="12"/>
      <c r="G60" s="11" t="s">
        <v>16</v>
      </c>
    </row>
    <row r="61" spans="1:7" ht="22.5" x14ac:dyDescent="0.2">
      <c r="A61" s="10"/>
      <c r="B61" s="9" t="s">
        <v>15</v>
      </c>
      <c r="C61" s="9" t="s">
        <v>14</v>
      </c>
      <c r="D61" s="9" t="s">
        <v>13</v>
      </c>
      <c r="E61" s="9" t="s">
        <v>12</v>
      </c>
      <c r="F61" s="9" t="s">
        <v>11</v>
      </c>
      <c r="G61" s="8"/>
    </row>
    <row r="62" spans="1:7" x14ac:dyDescent="0.2">
      <c r="A62" s="7"/>
      <c r="B62" s="6">
        <v>1</v>
      </c>
      <c r="C62" s="6">
        <v>2</v>
      </c>
      <c r="D62" s="6" t="s">
        <v>10</v>
      </c>
      <c r="E62" s="6">
        <v>4</v>
      </c>
      <c r="F62" s="6">
        <v>5</v>
      </c>
      <c r="G62" s="6" t="s">
        <v>9</v>
      </c>
    </row>
    <row r="63" spans="1:7" x14ac:dyDescent="0.2">
      <c r="A63" s="5" t="s">
        <v>8</v>
      </c>
      <c r="B63" s="4">
        <v>10914902.279999999</v>
      </c>
      <c r="C63" s="4">
        <v>0</v>
      </c>
      <c r="D63" s="4">
        <f>B63+C63</f>
        <v>10914902.279999999</v>
      </c>
      <c r="E63" s="4">
        <v>7731389.0300000003</v>
      </c>
      <c r="F63" s="4">
        <v>7731389.0300000003</v>
      </c>
      <c r="G63" s="4">
        <f>D63-E63</f>
        <v>3183513.2499999991</v>
      </c>
    </row>
    <row r="64" spans="1:7" x14ac:dyDescent="0.2">
      <c r="A64" s="5" t="s">
        <v>7</v>
      </c>
      <c r="B64" s="4">
        <v>0</v>
      </c>
      <c r="C64" s="4">
        <v>0</v>
      </c>
      <c r="D64" s="4">
        <f>B64+C64</f>
        <v>0</v>
      </c>
      <c r="E64" s="4">
        <v>0</v>
      </c>
      <c r="F64" s="4">
        <v>0</v>
      </c>
      <c r="G64" s="4">
        <f>D64-E64</f>
        <v>0</v>
      </c>
    </row>
    <row r="65" spans="1:7" x14ac:dyDescent="0.2">
      <c r="A65" s="5" t="s">
        <v>6</v>
      </c>
      <c r="B65" s="4">
        <v>0</v>
      </c>
      <c r="C65" s="4">
        <v>0</v>
      </c>
      <c r="D65" s="4">
        <f>B65+C65</f>
        <v>0</v>
      </c>
      <c r="E65" s="4">
        <v>0</v>
      </c>
      <c r="F65" s="4">
        <v>0</v>
      </c>
      <c r="G65" s="4">
        <f>D65-E65</f>
        <v>0</v>
      </c>
    </row>
    <row r="66" spans="1:7" x14ac:dyDescent="0.2">
      <c r="A66" s="5" t="s">
        <v>5</v>
      </c>
      <c r="B66" s="4">
        <v>0</v>
      </c>
      <c r="C66" s="4">
        <v>0</v>
      </c>
      <c r="D66" s="4">
        <f>B66+C66</f>
        <v>0</v>
      </c>
      <c r="E66" s="4">
        <v>0</v>
      </c>
      <c r="F66" s="4">
        <v>0</v>
      </c>
      <c r="G66" s="4">
        <f>D66-E66</f>
        <v>0</v>
      </c>
    </row>
    <row r="67" spans="1:7" ht="11.25" customHeight="1" x14ac:dyDescent="0.2">
      <c r="A67" s="5" t="s">
        <v>4</v>
      </c>
      <c r="B67" s="4">
        <v>0</v>
      </c>
      <c r="C67" s="4">
        <v>0</v>
      </c>
      <c r="D67" s="4">
        <f>B67+C67</f>
        <v>0</v>
      </c>
      <c r="E67" s="4">
        <v>0</v>
      </c>
      <c r="F67" s="4">
        <v>0</v>
      </c>
      <c r="G67" s="4">
        <f>D67-E67</f>
        <v>0</v>
      </c>
    </row>
    <row r="68" spans="1:7" x14ac:dyDescent="0.2">
      <c r="A68" s="5" t="s">
        <v>3</v>
      </c>
      <c r="B68" s="4">
        <v>0</v>
      </c>
      <c r="C68" s="4">
        <v>0</v>
      </c>
      <c r="D68" s="4">
        <f>B68+C68</f>
        <v>0</v>
      </c>
      <c r="E68" s="4">
        <v>0</v>
      </c>
      <c r="F68" s="4">
        <v>0</v>
      </c>
      <c r="G68" s="4">
        <f>D68-E68</f>
        <v>0</v>
      </c>
    </row>
    <row r="69" spans="1:7" x14ac:dyDescent="0.2">
      <c r="A69" s="5" t="s">
        <v>2</v>
      </c>
      <c r="B69" s="4">
        <v>0</v>
      </c>
      <c r="C69" s="4">
        <v>0</v>
      </c>
      <c r="D69" s="4">
        <f>B69+C69</f>
        <v>0</v>
      </c>
      <c r="E69" s="4">
        <v>0</v>
      </c>
      <c r="F69" s="4">
        <v>0</v>
      </c>
      <c r="G69" s="4">
        <f>D69-E69</f>
        <v>0</v>
      </c>
    </row>
    <row r="70" spans="1:7" x14ac:dyDescent="0.2">
      <c r="A70" s="3" t="s">
        <v>1</v>
      </c>
      <c r="B70" s="2">
        <f>SUM(B63:B69)</f>
        <v>10914902.279999999</v>
      </c>
      <c r="C70" s="2">
        <f>SUM(C63:C69)</f>
        <v>0</v>
      </c>
      <c r="D70" s="2">
        <f>SUM(D63:D69)</f>
        <v>10914902.279999999</v>
      </c>
      <c r="E70" s="2">
        <f>SUM(E63:E69)</f>
        <v>7731389.0300000003</v>
      </c>
      <c r="F70" s="2">
        <f>SUM(F63:F69)</f>
        <v>7731389.0300000003</v>
      </c>
      <c r="G70" s="2">
        <f>SUM(G63:G69)</f>
        <v>3183513.2499999991</v>
      </c>
    </row>
    <row r="72" spans="1:7" x14ac:dyDescent="0.2">
      <c r="A72" s="1" t="s">
        <v>0</v>
      </c>
    </row>
  </sheetData>
  <sheetProtection formatCells="0" formatColumns="0" formatRows="0" insertRows="0" deleteRows="0" autoFilter="0"/>
  <mergeCells count="12">
    <mergeCell ref="A49:A51"/>
    <mergeCell ref="A60:A62"/>
    <mergeCell ref="B2:F2"/>
    <mergeCell ref="G2:G3"/>
    <mergeCell ref="A1:G1"/>
    <mergeCell ref="A48:G48"/>
    <mergeCell ref="A2:A4"/>
    <mergeCell ref="B60:F60"/>
    <mergeCell ref="G60:G61"/>
    <mergeCell ref="B49:F49"/>
    <mergeCell ref="G49:G50"/>
    <mergeCell ref="A59:G5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2023-11-06T19:33:30Z</cp:lastPrinted>
  <dcterms:created xsi:type="dcterms:W3CDTF">2023-11-06T19:31:21Z</dcterms:created>
  <dcterms:modified xsi:type="dcterms:W3CDTF">2023-11-06T19:33:33Z</dcterms:modified>
</cp:coreProperties>
</file>