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2do Trimestre 2023\2° T Página  2023\Cuenta Pública\"/>
    </mc:Choice>
  </mc:AlternateContent>
  <bookViews>
    <workbookView xWindow="30" yWindow="30" windowWidth="20370" windowHeight="10890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C61" i="3" l="1"/>
  <c r="B61" i="3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<sst xmlns="http://schemas.openxmlformats.org/spreadsheetml/2006/main" count="93" uniqueCount="58">
  <si>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</si>
  <si>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</si>
  <si>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</si>
  <si>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</si>
  <si>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</si>
  <si>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</si>
  <si>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</si>
  <si>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</si>
  <si>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</si>
  <si>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</si>
  <si>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</si>
  <si>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</si>
  <si>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</si>
  <si>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</si>
  <si>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</si>
  <si>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</si>
  <si>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</si>
  <si>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</si>
  <si>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</si>
  <si>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</si>
  <si>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</si>
  <si>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</si>
  <si>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</si>
  <si>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</si>
  <si>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</si>
  <si>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</si>
  <si>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</si>
  <si>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</si>
  <si>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</si>
  <si>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</si>
  <si>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</si>
  <si>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</si>
  <si>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</si>
  <si>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</si>
  <si>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</si>
  <si>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</si>
  <si>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</si>
  <si>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</si>
  <si>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</si>
  <si>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</si>
  <si>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</si>
  <si>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</si>
  <si>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</si>
  <si>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</si>
  <si>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</si>
  <si>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</si>
  <si>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</si>
  <si>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</si>
  <si>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</si>
  <si>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</si>
  <si>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</si>
  <si>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</si>
  <si>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</si>
  <si>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</si>
  <si>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</si>
  <si>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</si>
  <si>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</si>
  <si>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Municipio de Cortázar, Gto.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</si>
</sst>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0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191512590.50999999</v>
      </c>
      <c r="C4" s="16">
        <f>SUM(C5:C14)</f>
        <v>343503843.97000003</v>
      </c>
      <c r="D4" s="13" t="s">
        <v>38</v>
      </c>
    </row>
    <row r="5" spans="1:22" ht="11.25" customHeight="1" x14ac:dyDescent="0.2">
      <c r="A5" s="7" t="s">
        <v>3</v>
      </c>
      <c r="B5" s="17">
        <v>19521479.059999999</v>
      </c>
      <c r="C5" s="17">
        <v>23046235.870000001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10686384.85</v>
      </c>
      <c r="C8" s="17">
        <v>19315033.050000001</v>
      </c>
      <c r="D8" s="14">
        <v>400000</v>
      </c>
    </row>
    <row r="9" spans="1:22" ht="11.25" customHeight="1" x14ac:dyDescent="0.2">
      <c r="A9" s="7" t="s">
        <v>35</v>
      </c>
      <c r="B9" s="17">
        <v>1556142.01</v>
      </c>
      <c r="C9" s="17">
        <v>6334161.4800000004</v>
      </c>
      <c r="D9" s="14">
        <v>500000</v>
      </c>
    </row>
    <row r="10" spans="1:22" ht="11.25" customHeight="1" x14ac:dyDescent="0.2">
      <c r="A10" s="7" t="s">
        <v>36</v>
      </c>
      <c r="B10" s="17">
        <v>2038877.48</v>
      </c>
      <c r="C10" s="17">
        <v>4078278.34</v>
      </c>
      <c r="D10" s="14">
        <v>600000</v>
      </c>
    </row>
    <row r="11" spans="1:22" ht="11.25" customHeight="1" x14ac:dyDescent="0.2">
      <c r="A11" s="7" t="s">
        <v>37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40</v>
      </c>
      <c r="B12" s="17">
        <v>150667337.72</v>
      </c>
      <c r="C12" s="17">
        <v>290730135.23000002</v>
      </c>
      <c r="D12" s="14">
        <v>800000</v>
      </c>
    </row>
    <row r="13" spans="1:22" ht="11.25" customHeight="1" x14ac:dyDescent="0.2">
      <c r="A13" s="7" t="s">
        <v>41</v>
      </c>
      <c r="B13" s="17">
        <v>7042369.3899999997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126578453.29000001</v>
      </c>
      <c r="C16" s="16">
        <f>SUM(C17:C32)</f>
        <v>279822150.57999998</v>
      </c>
      <c r="D16" s="13" t="s">
        <v>38</v>
      </c>
    </row>
    <row r="17" spans="1:4" ht="11.25" customHeight="1" x14ac:dyDescent="0.2">
      <c r="A17" s="7" t="s">
        <v>8</v>
      </c>
      <c r="B17" s="17">
        <v>71161790.680000007</v>
      </c>
      <c r="C17" s="17">
        <v>147564959.31</v>
      </c>
      <c r="D17" s="14">
        <v>1000</v>
      </c>
    </row>
    <row r="18" spans="1:4" ht="11.25" customHeight="1" x14ac:dyDescent="0.2">
      <c r="A18" s="7" t="s">
        <v>9</v>
      </c>
      <c r="B18" s="17">
        <v>16382919.65</v>
      </c>
      <c r="C18" s="17">
        <v>40712957.82</v>
      </c>
      <c r="D18" s="14">
        <v>2000</v>
      </c>
    </row>
    <row r="19" spans="1:4" ht="11.25" customHeight="1" x14ac:dyDescent="0.2">
      <c r="A19" s="7" t="s">
        <v>10</v>
      </c>
      <c r="B19" s="17">
        <v>22268744.68</v>
      </c>
      <c r="C19" s="17">
        <v>57386150.920000002</v>
      </c>
      <c r="D19" s="14">
        <v>3000</v>
      </c>
    </row>
    <row r="20" spans="1:4" ht="11.25" customHeight="1" x14ac:dyDescent="0.2">
      <c r="A20" s="7" t="s">
        <v>11</v>
      </c>
      <c r="B20" s="17">
        <v>5457451.0800000001</v>
      </c>
      <c r="C20" s="17">
        <v>12910799.199999999</v>
      </c>
      <c r="D20" s="14">
        <v>4100</v>
      </c>
    </row>
    <row r="21" spans="1:4" ht="11.25" customHeight="1" x14ac:dyDescent="0.2">
      <c r="A21" s="7" t="s">
        <v>54</v>
      </c>
      <c r="B21" s="17">
        <v>28080</v>
      </c>
      <c r="C21" s="17">
        <v>56160</v>
      </c>
      <c r="D21" s="14">
        <v>4200</v>
      </c>
    </row>
    <row r="22" spans="1:4" ht="11.25" customHeight="1" x14ac:dyDescent="0.2">
      <c r="A22" s="7" t="s">
        <v>42</v>
      </c>
      <c r="B22" s="17">
        <v>1044000</v>
      </c>
      <c r="C22" s="17">
        <v>3207000</v>
      </c>
      <c r="D22" s="14">
        <v>4300</v>
      </c>
    </row>
    <row r="23" spans="1:4" ht="11.25" customHeight="1" x14ac:dyDescent="0.2">
      <c r="A23" s="7" t="s">
        <v>12</v>
      </c>
      <c r="B23" s="17">
        <v>8690209.9299999997</v>
      </c>
      <c r="C23" s="17">
        <v>15315355.869999999</v>
      </c>
      <c r="D23" s="14">
        <v>4400</v>
      </c>
    </row>
    <row r="24" spans="1:4" ht="11.25" customHeight="1" x14ac:dyDescent="0.2">
      <c r="A24" s="7" t="s">
        <v>13</v>
      </c>
      <c r="B24" s="17">
        <v>1070257.27</v>
      </c>
      <c r="C24" s="17">
        <v>1944367.46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194400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475000</v>
      </c>
      <c r="C31" s="17">
        <v>530000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64934137.219999984</v>
      </c>
      <c r="C33" s="16">
        <f>C4-C16</f>
        <v>63681693.390000045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14693102.469999999</v>
      </c>
      <c r="C41" s="16">
        <f>SUM(C42:C44)</f>
        <v>43925492.269999996</v>
      </c>
      <c r="D41" s="13" t="s">
        <v>38</v>
      </c>
    </row>
    <row r="42" spans="1:4" ht="11.25" customHeight="1" x14ac:dyDescent="0.2">
      <c r="A42" s="7" t="s">
        <v>21</v>
      </c>
      <c r="B42" s="17">
        <v>14368562.779999999</v>
      </c>
      <c r="C42" s="17">
        <v>43373594.789999999</v>
      </c>
      <c r="D42" s="13">
        <v>6000</v>
      </c>
    </row>
    <row r="43" spans="1:4" ht="11.25" customHeight="1" x14ac:dyDescent="0.2">
      <c r="A43" s="7" t="s">
        <v>22</v>
      </c>
      <c r="B43" s="17">
        <v>324539.69</v>
      </c>
      <c r="C43" s="17">
        <v>551897.48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-14693102.469999999</v>
      </c>
      <c r="C45" s="16">
        <f>C36-C41</f>
        <v>-43925492.269999996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4570186.66</v>
      </c>
      <c r="C54" s="16">
        <f>SUM(C55+C58)</f>
        <v>11755974.280000001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6102060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6102060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4570186.66</v>
      </c>
      <c r="C58" s="17">
        <v>5653914.2800000003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-4570186.66</v>
      </c>
      <c r="C59" s="16">
        <f>C48-C54</f>
        <v>-11755974.280000001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45670848.089999989</v>
      </c>
      <c r="C61" s="16">
        <f>C59+C45+C33</f>
        <v>8000226.8400000483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25748626.969999999</v>
      </c>
      <c r="C63" s="16">
        <v>17748400.129999999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71419475.060000002</v>
      </c>
      <c r="C65" s="16">
        <v>25748626.969999999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dcmitype/"/>
    <ds:schemaRef ds:uri="45be96a9-161b-45e5-8955-82d7971c9a35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12f5b6f-540c-444d-8783-9749c880513e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cp:lastPrinted>2023-08-14T18:14:25Z</cp:lastPrinted>
  <dcterms:created xsi:type="dcterms:W3CDTF">2012-12-11T20:31:36Z</dcterms:created>
  <dcterms:modified xsi:type="dcterms:W3CDTF">2023-08-14T18:14:27Z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