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0" yWindow="0" windowWidth="28800" windowHeight="1233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F32" i="1"/>
  <c r="F37" i="1" s="1"/>
  <c r="E32" i="1"/>
  <c r="E37" i="1" s="1"/>
  <c r="D32" i="1"/>
  <c r="D37" i="1" s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G22" i="1" s="1"/>
  <c r="G24" i="1"/>
  <c r="D24" i="1"/>
  <c r="G23" i="1"/>
  <c r="D23" i="1"/>
  <c r="F22" i="1"/>
  <c r="E22" i="1"/>
  <c r="D22" i="1"/>
  <c r="C22" i="1"/>
  <c r="B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F14" i="1"/>
  <c r="E14" i="1"/>
  <c r="D14" i="1"/>
  <c r="C14" i="1"/>
  <c r="B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D6" i="1"/>
  <c r="F5" i="1"/>
  <c r="E5" i="1"/>
  <c r="D5" i="1"/>
  <c r="C5" i="1"/>
  <c r="B5" i="1"/>
  <c r="G32" i="1" l="1"/>
  <c r="G37" i="1" s="1"/>
</calcChain>
</file>

<file path=xl/sharedStrings.xml><?xml version="1.0" encoding="utf-8"?>
<sst xmlns="http://schemas.openxmlformats.org/spreadsheetml/2006/main" count="45" uniqueCount="45">
  <si>
    <t>Municipio de Cortázar, Gto.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</si>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</sst>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2" width="13.6640625" style="1" bestFit="1" customWidth="1"/>
    <col min="3" max="3" width="14.33203125" style="1" bestFit="1" customWidth="1"/>
    <col min="4" max="7" width="13.6640625" style="1" bestFit="1" customWidth="1"/>
    <col min="8" max="16384" width="12" style="1"/>
  </cols>
  <sheetData>
    <row r="1" spans="1:7" ht="50.1" customHeight="1" x14ac:dyDescent="0.2">
      <c r="A1" s="10" t="s">
        <v>0</v>
      </c>
      <c r="B1" s="11"/>
      <c r="C1" s="11"/>
      <c r="D1" s="11"/>
      <c r="E1" s="11"/>
      <c r="F1" s="11"/>
      <c r="G1" s="12"/>
    </row>
    <row r="2" spans="1:7" x14ac:dyDescent="0.2">
      <c r="A2" s="13" t="s">
        <v>1</v>
      </c>
      <c r="B2" s="10" t="s">
        <v>2</v>
      </c>
      <c r="C2" s="11"/>
      <c r="D2" s="11"/>
      <c r="E2" s="11"/>
      <c r="F2" s="12"/>
      <c r="G2" s="16" t="s">
        <v>3</v>
      </c>
    </row>
    <row r="3" spans="1:7" ht="24.95" customHeight="1" x14ac:dyDescent="0.2">
      <c r="A3" s="14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7"/>
    </row>
    <row r="4" spans="1:7" x14ac:dyDescent="0.2">
      <c r="A4" s="15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">
      <c r="A5" s="4" t="s">
        <v>11</v>
      </c>
      <c r="B5" s="5">
        <f t="shared" ref="B5:G5" si="0">SUM(B6:B13)</f>
        <v>171095936.45999998</v>
      </c>
      <c r="C5" s="5">
        <f t="shared" si="0"/>
        <v>38477465.549999997</v>
      </c>
      <c r="D5" s="5">
        <f t="shared" si="0"/>
        <v>209573402.00999999</v>
      </c>
      <c r="E5" s="5">
        <f t="shared" si="0"/>
        <v>72690384.230000004</v>
      </c>
      <c r="F5" s="5">
        <f t="shared" si="0"/>
        <v>72654955.190000013</v>
      </c>
      <c r="G5" s="5">
        <f t="shared" si="0"/>
        <v>136883017.78</v>
      </c>
    </row>
    <row r="6" spans="1:7" x14ac:dyDescent="0.2">
      <c r="A6" s="6" t="s">
        <v>12</v>
      </c>
      <c r="B6" s="7">
        <v>7204536.3499999996</v>
      </c>
      <c r="C6" s="7">
        <v>6000</v>
      </c>
      <c r="D6" s="7">
        <f>B6+C6</f>
        <v>7210536.3499999996</v>
      </c>
      <c r="E6" s="7">
        <v>2999333.62</v>
      </c>
      <c r="F6" s="7">
        <v>2999333.62</v>
      </c>
      <c r="G6" s="7">
        <f>D6-E6</f>
        <v>4211202.7299999995</v>
      </c>
    </row>
    <row r="7" spans="1:7" x14ac:dyDescent="0.2">
      <c r="A7" s="6" t="s">
        <v>13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6" t="s">
        <v>14</v>
      </c>
      <c r="B8" s="7">
        <v>13093052.02</v>
      </c>
      <c r="C8" s="7">
        <v>2571945.73</v>
      </c>
      <c r="D8" s="7">
        <f t="shared" si="1"/>
        <v>15664997.75</v>
      </c>
      <c r="E8" s="7">
        <v>6574897.21</v>
      </c>
      <c r="F8" s="7">
        <v>6573447.9299999997</v>
      </c>
      <c r="G8" s="7">
        <f t="shared" si="2"/>
        <v>9090100.5399999991</v>
      </c>
    </row>
    <row r="9" spans="1:7" x14ac:dyDescent="0.2">
      <c r="A9" s="6" t="s">
        <v>15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6" t="s">
        <v>16</v>
      </c>
      <c r="B10" s="7">
        <v>39393823.93</v>
      </c>
      <c r="C10" s="7">
        <v>13669150.01</v>
      </c>
      <c r="D10" s="7">
        <f t="shared" si="1"/>
        <v>53062973.939999998</v>
      </c>
      <c r="E10" s="7">
        <v>11846516.130000001</v>
      </c>
      <c r="F10" s="7">
        <v>11813180.689999999</v>
      </c>
      <c r="G10" s="7">
        <f t="shared" si="2"/>
        <v>41216457.809999995</v>
      </c>
    </row>
    <row r="11" spans="1:7" x14ac:dyDescent="0.2">
      <c r="A11" s="6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6" t="s">
        <v>18</v>
      </c>
      <c r="B12" s="7">
        <v>70465353.5</v>
      </c>
      <c r="C12" s="7">
        <v>9693206.6699999999</v>
      </c>
      <c r="D12" s="7">
        <f t="shared" si="1"/>
        <v>80158560.170000002</v>
      </c>
      <c r="E12" s="7">
        <v>32318270.469999999</v>
      </c>
      <c r="F12" s="7">
        <v>32308714.690000001</v>
      </c>
      <c r="G12" s="7">
        <f t="shared" si="2"/>
        <v>47840289.700000003</v>
      </c>
    </row>
    <row r="13" spans="1:7" x14ac:dyDescent="0.2">
      <c r="A13" s="6" t="s">
        <v>19</v>
      </c>
      <c r="B13" s="7">
        <v>40939170.659999996</v>
      </c>
      <c r="C13" s="7">
        <v>12537163.140000001</v>
      </c>
      <c r="D13" s="7">
        <f t="shared" si="1"/>
        <v>53476333.799999997</v>
      </c>
      <c r="E13" s="7">
        <v>18951366.800000001</v>
      </c>
      <c r="F13" s="7">
        <v>18960278.260000002</v>
      </c>
      <c r="G13" s="7">
        <f t="shared" si="2"/>
        <v>34524967</v>
      </c>
    </row>
    <row r="14" spans="1:7" x14ac:dyDescent="0.2">
      <c r="A14" s="4" t="s">
        <v>20</v>
      </c>
      <c r="B14" s="5">
        <f t="shared" ref="B14:G14" si="3">SUM(B15:B21)</f>
        <v>159462150.44</v>
      </c>
      <c r="C14" s="5">
        <f t="shared" si="3"/>
        <v>100965794.26000001</v>
      </c>
      <c r="D14" s="5">
        <f t="shared" si="3"/>
        <v>260427944.70000002</v>
      </c>
      <c r="E14" s="5">
        <f t="shared" si="3"/>
        <v>63917184.140000001</v>
      </c>
      <c r="F14" s="5">
        <f t="shared" si="3"/>
        <v>63644695.660000004</v>
      </c>
      <c r="G14" s="5">
        <f t="shared" si="3"/>
        <v>196510760.55999997</v>
      </c>
    </row>
    <row r="15" spans="1:7" x14ac:dyDescent="0.2">
      <c r="A15" s="6" t="s">
        <v>21</v>
      </c>
      <c r="B15" s="7">
        <v>3153038.75</v>
      </c>
      <c r="C15" s="7">
        <v>381745.36</v>
      </c>
      <c r="D15" s="7">
        <f>B15+C15</f>
        <v>3534784.11</v>
      </c>
      <c r="E15" s="7">
        <v>1279882.58</v>
      </c>
      <c r="F15" s="7">
        <v>1279875.99</v>
      </c>
      <c r="G15" s="7">
        <f t="shared" ref="G15:G21" si="4">D15-E15</f>
        <v>2254901.5299999998</v>
      </c>
    </row>
    <row r="16" spans="1:7" x14ac:dyDescent="0.2">
      <c r="A16" s="6" t="s">
        <v>22</v>
      </c>
      <c r="B16" s="7">
        <v>116529726.45999999</v>
      </c>
      <c r="C16" s="7">
        <v>89188883.709999993</v>
      </c>
      <c r="D16" s="7">
        <f t="shared" ref="D16:D21" si="5">B16+C16</f>
        <v>205718610.16999999</v>
      </c>
      <c r="E16" s="7">
        <v>40901070.829999998</v>
      </c>
      <c r="F16" s="7">
        <v>40628588.939999998</v>
      </c>
      <c r="G16" s="7">
        <f t="shared" si="4"/>
        <v>164817539.33999997</v>
      </c>
    </row>
    <row r="17" spans="1:7" x14ac:dyDescent="0.2">
      <c r="A17" s="6" t="s">
        <v>23</v>
      </c>
      <c r="B17" s="7">
        <v>554475.32999999996</v>
      </c>
      <c r="C17" s="7">
        <v>15000</v>
      </c>
      <c r="D17" s="7">
        <f t="shared" si="5"/>
        <v>569475.32999999996</v>
      </c>
      <c r="E17" s="7">
        <v>251496.43</v>
      </c>
      <c r="F17" s="7">
        <v>251496.43</v>
      </c>
      <c r="G17" s="7">
        <f t="shared" si="4"/>
        <v>317978.89999999997</v>
      </c>
    </row>
    <row r="18" spans="1:7" x14ac:dyDescent="0.2">
      <c r="A18" s="6" t="s">
        <v>24</v>
      </c>
      <c r="B18" s="7">
        <v>15333667.609999999</v>
      </c>
      <c r="C18" s="7">
        <v>10573137.26</v>
      </c>
      <c r="D18" s="7">
        <f t="shared" si="5"/>
        <v>25906804.869999997</v>
      </c>
      <c r="E18" s="7">
        <v>7531385.2400000002</v>
      </c>
      <c r="F18" s="7">
        <v>7531385.2400000002</v>
      </c>
      <c r="G18" s="7">
        <f t="shared" si="4"/>
        <v>18375419.629999995</v>
      </c>
    </row>
    <row r="19" spans="1:7" x14ac:dyDescent="0.2">
      <c r="A19" s="6" t="s">
        <v>25</v>
      </c>
      <c r="B19" s="7">
        <v>6881146.9000000004</v>
      </c>
      <c r="C19" s="7">
        <v>0</v>
      </c>
      <c r="D19" s="7">
        <f t="shared" si="5"/>
        <v>6881146.9000000004</v>
      </c>
      <c r="E19" s="7">
        <v>5809827.3099999996</v>
      </c>
      <c r="F19" s="7">
        <v>5809827.3099999996</v>
      </c>
      <c r="G19" s="7">
        <f t="shared" si="4"/>
        <v>1071319.5900000008</v>
      </c>
    </row>
    <row r="20" spans="1:7" x14ac:dyDescent="0.2">
      <c r="A20" s="6" t="s">
        <v>26</v>
      </c>
      <c r="B20" s="7">
        <v>10914902.279999999</v>
      </c>
      <c r="C20" s="7">
        <v>0</v>
      </c>
      <c r="D20" s="7">
        <f t="shared" si="5"/>
        <v>10914902.279999999</v>
      </c>
      <c r="E20" s="7">
        <v>5457451.0800000001</v>
      </c>
      <c r="F20" s="7">
        <v>5457451.0800000001</v>
      </c>
      <c r="G20" s="7">
        <f t="shared" si="4"/>
        <v>5457451.1999999993</v>
      </c>
    </row>
    <row r="21" spans="1:7" x14ac:dyDescent="0.2">
      <c r="A21" s="6" t="s">
        <v>27</v>
      </c>
      <c r="B21" s="7">
        <v>6095193.1100000003</v>
      </c>
      <c r="C21" s="7">
        <v>807027.93</v>
      </c>
      <c r="D21" s="7">
        <f t="shared" si="5"/>
        <v>6902221.04</v>
      </c>
      <c r="E21" s="7">
        <v>2686070.67</v>
      </c>
      <c r="F21" s="7">
        <v>2686070.67</v>
      </c>
      <c r="G21" s="7">
        <f t="shared" si="4"/>
        <v>4216150.37</v>
      </c>
    </row>
    <row r="22" spans="1:7" x14ac:dyDescent="0.2">
      <c r="A22" s="4" t="s">
        <v>28</v>
      </c>
      <c r="B22" s="5">
        <f t="shared" ref="B22:G22" si="6">SUM(B23:B31)</f>
        <v>2318111.42</v>
      </c>
      <c r="C22" s="5">
        <f t="shared" si="6"/>
        <v>24905331.41</v>
      </c>
      <c r="D22" s="5">
        <f t="shared" si="6"/>
        <v>27223442.830000002</v>
      </c>
      <c r="E22" s="5">
        <f t="shared" si="6"/>
        <v>5525863.96</v>
      </c>
      <c r="F22" s="5">
        <f t="shared" si="6"/>
        <v>4971904.91</v>
      </c>
      <c r="G22" s="5">
        <f t="shared" si="6"/>
        <v>21697578.870000001</v>
      </c>
    </row>
    <row r="23" spans="1:7" x14ac:dyDescent="0.2">
      <c r="A23" s="6" t="s">
        <v>29</v>
      </c>
      <c r="B23" s="7">
        <v>1415059.25</v>
      </c>
      <c r="C23" s="7">
        <v>95859.839999999997</v>
      </c>
      <c r="D23" s="7">
        <f>B23+C23</f>
        <v>1510919.09</v>
      </c>
      <c r="E23" s="7">
        <v>717123.13</v>
      </c>
      <c r="F23" s="7">
        <v>717123.13</v>
      </c>
      <c r="G23" s="7">
        <f t="shared" ref="G23:G31" si="7">D23-E23</f>
        <v>793795.96000000008</v>
      </c>
    </row>
    <row r="24" spans="1:7" x14ac:dyDescent="0.2">
      <c r="A24" s="6" t="s">
        <v>30</v>
      </c>
      <c r="B24" s="7">
        <v>0</v>
      </c>
      <c r="C24" s="7">
        <v>24697765.98</v>
      </c>
      <c r="D24" s="7">
        <f t="shared" ref="D24:D31" si="8">B24+C24</f>
        <v>24697765.98</v>
      </c>
      <c r="E24" s="7">
        <v>4312931.12</v>
      </c>
      <c r="F24" s="7">
        <v>3758972.07</v>
      </c>
      <c r="G24" s="7">
        <f t="shared" si="7"/>
        <v>20384834.859999999</v>
      </c>
    </row>
    <row r="25" spans="1:7" x14ac:dyDescent="0.2">
      <c r="A25" s="6" t="s">
        <v>31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6" t="s">
        <v>32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6" t="s">
        <v>33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6" t="s">
        <v>34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6" t="s">
        <v>35</v>
      </c>
      <c r="B29" s="7">
        <v>903052.17</v>
      </c>
      <c r="C29" s="7">
        <v>111705.59</v>
      </c>
      <c r="D29" s="7">
        <f t="shared" si="8"/>
        <v>1014757.76</v>
      </c>
      <c r="E29" s="7">
        <v>495809.71</v>
      </c>
      <c r="F29" s="7">
        <v>495809.71</v>
      </c>
      <c r="G29" s="7">
        <f t="shared" si="7"/>
        <v>518948.05</v>
      </c>
    </row>
    <row r="30" spans="1:7" x14ac:dyDescent="0.2">
      <c r="A30" s="6" t="s">
        <v>36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6" t="s">
        <v>37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4" t="s">
        <v>38</v>
      </c>
      <c r="B32" s="5">
        <f t="shared" ref="B32:G32" si="9">SUM(B33:B36)</f>
        <v>0</v>
      </c>
      <c r="C32" s="5">
        <f t="shared" si="9"/>
        <v>0</v>
      </c>
      <c r="D32" s="5">
        <f t="shared" si="9"/>
        <v>0</v>
      </c>
      <c r="E32" s="5">
        <f t="shared" si="9"/>
        <v>0</v>
      </c>
      <c r="F32" s="5">
        <f t="shared" si="9"/>
        <v>0</v>
      </c>
      <c r="G32" s="5">
        <f t="shared" si="9"/>
        <v>0</v>
      </c>
    </row>
    <row r="33" spans="1:7" x14ac:dyDescent="0.2">
      <c r="A33" s="6" t="s">
        <v>39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6" t="s">
        <v>40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6" t="s">
        <v>41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6" t="s">
        <v>42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8" t="s">
        <v>43</v>
      </c>
      <c r="B37" s="9">
        <f t="shared" ref="B37:G37" si="12">SUM(B32+B22+B14+B5)</f>
        <v>332876198.31999993</v>
      </c>
      <c r="C37" s="9">
        <f t="shared" si="12"/>
        <v>164348591.22</v>
      </c>
      <c r="D37" s="9">
        <f t="shared" si="12"/>
        <v>497224789.54000002</v>
      </c>
      <c r="E37" s="9">
        <f t="shared" si="12"/>
        <v>142133432.32999998</v>
      </c>
      <c r="F37" s="9">
        <f t="shared" si="12"/>
        <v>141271555.76000002</v>
      </c>
      <c r="G37" s="9">
        <f t="shared" si="12"/>
        <v>355091357.20999998</v>
      </c>
    </row>
    <row r="39" spans="1:7" x14ac:dyDescent="0.2">
      <c r="A39" s="1" t="s">
        <v>44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49" right="0.47" top="0.74803149606299213" bottom="0.74803149606299213" header="0.31496062992125984" footer="0.31496062992125984"/>
  <pageSetup paperSize="141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2023-08-14T18:11:16Z</cp:lastPrinted>
  <dcterms:created xsi:type="dcterms:W3CDTF">2023-08-14T18:02:49Z</dcterms:created>
  <dcterms:modified xsi:type="dcterms:W3CDTF">2023-08-14T18:11:18Z</dcterms:modified>
</cp:coreProperties>
</file>