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0" yWindow="0" windowWidth="28800" windowHeight="123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G70" i="1" s="1"/>
  <c r="F56" i="1"/>
  <c r="E56" i="1"/>
  <c r="C56" i="1"/>
  <c r="B56" i="1"/>
  <c r="G55" i="1"/>
  <c r="D55" i="1"/>
  <c r="G54" i="1"/>
  <c r="D54" i="1"/>
  <c r="G53" i="1"/>
  <c r="D53" i="1"/>
  <c r="G52" i="1"/>
  <c r="G56" i="1" s="1"/>
  <c r="D52" i="1"/>
  <c r="D56" i="1" s="1"/>
  <c r="F45" i="1"/>
  <c r="E45" i="1"/>
  <c r="C45" i="1"/>
  <c r="B45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G45" i="1" s="1"/>
  <c r="D6" i="1"/>
  <c r="D45" i="1" s="1"/>
  <c r="D70" i="1" l="1"/>
</calcChain>
</file>

<file path=xl/sharedStrings.xml><?xml version="1.0" encoding="utf-8"?>
<sst xmlns="http://schemas.openxmlformats.org/spreadsheetml/2006/main" count="86" uniqueCount="64">
  <si>
    <t>Municipio de Cortázar, Gto.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</si>
  <si>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</si>
  <si>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</si>
  <si>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</si>
  <si>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</si>
  <si>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</si>
  <si>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</si>
  <si>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</si>
  <si>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</si>
  <si>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</si>
  <si>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</si>
  <si>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31111M090010100 PRESIDENTE MUNICIPAL</t>
  </si>
  <si>
    <t>31111M090010200 SINDICO</t>
  </si>
  <si>
    <t>31111M090010300 REGIDORES</t>
  </si>
  <si>
    <t>31111M090020000 PRESIDENCIA MPAL</t>
  </si>
  <si>
    <t>31111M090030100 SECRETARIA DEL AYUNTAMIE</t>
  </si>
  <si>
    <t>31111M090030200 JEFATURA DE MEDIO AMBIEN</t>
  </si>
  <si>
    <t>31111M090030300 COORDINACION DE MEJORA R</t>
  </si>
  <si>
    <t>31111M090030400 COORDINACION DE ACCESO A</t>
  </si>
  <si>
    <t>31111M090030500 DELEGADOS MUNICIPALES</t>
  </si>
  <si>
    <t>31111M090040100 TESORERIA MUNICIPAL</t>
  </si>
  <si>
    <t>31111M090040200 JEFATURA DE COMPRAS</t>
  </si>
  <si>
    <t>31111M090040300 JEFATURA DE CATASTRO E I</t>
  </si>
  <si>
    <t>31111M090040400 JEFATURA DE FISCALIZACIO</t>
  </si>
  <si>
    <t>31111M090040500 COORDINACION DE MERCADOS</t>
  </si>
  <si>
    <t>31111M090050000 DIRECCION DE OBRAS PUBLI</t>
  </si>
  <si>
    <t>31111M090060000 DIRECCION DE DESARROLLO</t>
  </si>
  <si>
    <t>31111M090070100 DIRECCION DE DESARROLLO</t>
  </si>
  <si>
    <t>31111M090070200 JEFATURA DE GESTION DE V</t>
  </si>
  <si>
    <t>31111M090080000 DIRECCION DE JURIDICO Y</t>
  </si>
  <si>
    <t>31111M090090100 DIRECCION DE SERVICIOS P</t>
  </si>
  <si>
    <t>31111M090090200 JEFATURA DEL RASTRO MUNI</t>
  </si>
  <si>
    <t>31111M090100100 OFICIALIA MAYOR</t>
  </si>
  <si>
    <t>31111M090100200 COORDINACION DE MANTENIM</t>
  </si>
  <si>
    <t>31111M090100300 COORDINACION DE INFORMAT</t>
  </si>
  <si>
    <t>31111M090110100 DIRECCION DE ARTE, CULTU</t>
  </si>
  <si>
    <t>31111M090110200 JEFATURA DE GESTION EDUC</t>
  </si>
  <si>
    <t>31111M090110300 COORDINACION DE BIBLIOTE</t>
  </si>
  <si>
    <t>31111M090110400 COORDINACION DE ATENCION</t>
  </si>
  <si>
    <t>31111M090120100 DIRECCION DE DESARROLLO</t>
  </si>
  <si>
    <t>31111M090120200 COORDINACION DE TURISMO</t>
  </si>
  <si>
    <t>31111M090130000 DIRECCION DE CULTURA FIS</t>
  </si>
  <si>
    <t>31111M090140000 DIRECCION DE ATENCION IN</t>
  </si>
  <si>
    <t>31111M090150000 DIRECCION DE DESARROLLO</t>
  </si>
  <si>
    <t>31111M090160000 DIRECCION DE COMUNICACIO</t>
  </si>
  <si>
    <t>31111M090170000 DIRECCION DE SALUD</t>
  </si>
  <si>
    <t>31111M090180000 SISTEMA MUNICIPAL DE SEG</t>
  </si>
  <si>
    <t>31111M090190000 CONTRALORIA</t>
  </si>
  <si>
    <t>31111M090900000 ORGANISMOS PARAMUNICIPAL</t>
  </si>
  <si>
    <t>Total del Gasto</t>
  </si>
  <si>
    <t>Municipio de Cortázar, Gto.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</si>
  <si>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</si>
  <si>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</si>
  <si>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</si>
  <si>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Órganismos Autónomos</t>
  </si>
  <si>
    <t>Municipio de Cortázar, Gto.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</si>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</sst>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6.6640625" style="1" customWidth="1"/>
    <col min="2" max="2" width="13.6640625" style="1" bestFit="1" customWidth="1"/>
    <col min="3" max="3" width="14.33203125" style="1" bestFit="1" customWidth="1"/>
    <col min="4" max="7" width="13.6640625" style="1" bestFit="1" customWidth="1"/>
    <col min="8" max="16384" width="12" style="1"/>
  </cols>
  <sheetData>
    <row r="1" spans="1:7" ht="45" customHeight="1" x14ac:dyDescent="0.2">
      <c r="A1" s="12" t="s">
        <v>0</v>
      </c>
      <c r="B1" s="13"/>
      <c r="C1" s="13"/>
      <c r="D1" s="13"/>
      <c r="E1" s="13"/>
      <c r="F1" s="13"/>
      <c r="G1" s="14"/>
    </row>
    <row r="2" spans="1:7" x14ac:dyDescent="0.2">
      <c r="A2" s="15" t="s">
        <v>1</v>
      </c>
      <c r="B2" s="12" t="s">
        <v>2</v>
      </c>
      <c r="C2" s="13"/>
      <c r="D2" s="13"/>
      <c r="E2" s="13"/>
      <c r="F2" s="14"/>
      <c r="G2" s="18" t="s">
        <v>3</v>
      </c>
    </row>
    <row r="3" spans="1:7" ht="24.95" customHeight="1" x14ac:dyDescent="0.2">
      <c r="A3" s="16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19"/>
    </row>
    <row r="4" spans="1:7" x14ac:dyDescent="0.2">
      <c r="A4" s="17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x14ac:dyDescent="0.2">
      <c r="A5" s="4"/>
      <c r="B5" s="5"/>
      <c r="C5" s="5"/>
      <c r="D5" s="5"/>
      <c r="E5" s="5"/>
      <c r="F5" s="5"/>
      <c r="G5" s="5"/>
    </row>
    <row r="6" spans="1:7" x14ac:dyDescent="0.2">
      <c r="A6" s="6" t="s">
        <v>11</v>
      </c>
      <c r="B6" s="7">
        <v>575229.6</v>
      </c>
      <c r="C6" s="7">
        <v>0</v>
      </c>
      <c r="D6" s="7">
        <f>B6+C6</f>
        <v>575229.6</v>
      </c>
      <c r="E6" s="7">
        <v>257067.33</v>
      </c>
      <c r="F6" s="7">
        <v>257067.33</v>
      </c>
      <c r="G6" s="7">
        <f>D6-E6</f>
        <v>318162.27</v>
      </c>
    </row>
    <row r="7" spans="1:7" x14ac:dyDescent="0.2">
      <c r="A7" s="6" t="s">
        <v>12</v>
      </c>
      <c r="B7" s="7">
        <v>846885.99</v>
      </c>
      <c r="C7" s="7">
        <v>0</v>
      </c>
      <c r="D7" s="7">
        <f t="shared" ref="D7:D43" si="0">B7+C7</f>
        <v>846885.99</v>
      </c>
      <c r="E7" s="7">
        <v>291456.57</v>
      </c>
      <c r="F7" s="7">
        <v>291456.57</v>
      </c>
      <c r="G7" s="7">
        <f t="shared" ref="G7:G43" si="1">D7-E7</f>
        <v>555429.41999999993</v>
      </c>
    </row>
    <row r="8" spans="1:7" x14ac:dyDescent="0.2">
      <c r="A8" s="6" t="s">
        <v>13</v>
      </c>
      <c r="B8" s="7">
        <v>3592138.52</v>
      </c>
      <c r="C8" s="7">
        <v>0</v>
      </c>
      <c r="D8" s="7">
        <f t="shared" si="0"/>
        <v>3592138.52</v>
      </c>
      <c r="E8" s="7">
        <v>1531242.76</v>
      </c>
      <c r="F8" s="7">
        <v>1531242.76</v>
      </c>
      <c r="G8" s="7">
        <f t="shared" si="1"/>
        <v>2060895.76</v>
      </c>
    </row>
    <row r="9" spans="1:7" x14ac:dyDescent="0.2">
      <c r="A9" s="6" t="s">
        <v>14</v>
      </c>
      <c r="B9" s="7">
        <v>9593157.8000000007</v>
      </c>
      <c r="C9" s="7">
        <v>2492239.58</v>
      </c>
      <c r="D9" s="7">
        <f t="shared" si="0"/>
        <v>12085397.380000001</v>
      </c>
      <c r="E9" s="7">
        <v>5220351.0999999996</v>
      </c>
      <c r="F9" s="7">
        <v>5220351.0999999996</v>
      </c>
      <c r="G9" s="7">
        <f t="shared" si="1"/>
        <v>6865046.2800000012</v>
      </c>
    </row>
    <row r="10" spans="1:7" x14ac:dyDescent="0.2">
      <c r="A10" s="6" t="s">
        <v>15</v>
      </c>
      <c r="B10" s="7">
        <v>2190282.2400000002</v>
      </c>
      <c r="C10" s="7">
        <v>6000</v>
      </c>
      <c r="D10" s="7">
        <f t="shared" si="0"/>
        <v>2196282.2400000002</v>
      </c>
      <c r="E10" s="7">
        <v>919566.96</v>
      </c>
      <c r="F10" s="7">
        <v>919566.96</v>
      </c>
      <c r="G10" s="7">
        <f t="shared" si="1"/>
        <v>1276715.2800000003</v>
      </c>
    </row>
    <row r="11" spans="1:7" x14ac:dyDescent="0.2">
      <c r="A11" s="6" t="s">
        <v>16</v>
      </c>
      <c r="B11" s="7">
        <v>3153038.75</v>
      </c>
      <c r="C11" s="7">
        <v>381745.36</v>
      </c>
      <c r="D11" s="7">
        <f t="shared" si="0"/>
        <v>3534784.11</v>
      </c>
      <c r="E11" s="7">
        <v>1279882.58</v>
      </c>
      <c r="F11" s="7">
        <v>1279875.99</v>
      </c>
      <c r="G11" s="7">
        <f t="shared" si="1"/>
        <v>2254901.5299999998</v>
      </c>
    </row>
    <row r="12" spans="1:7" x14ac:dyDescent="0.2">
      <c r="A12" s="6" t="s">
        <v>17</v>
      </c>
      <c r="B12" s="7">
        <v>591405.81999999995</v>
      </c>
      <c r="C12" s="7">
        <v>-15000</v>
      </c>
      <c r="D12" s="7">
        <f t="shared" si="0"/>
        <v>576405.81999999995</v>
      </c>
      <c r="E12" s="7">
        <v>253682.82</v>
      </c>
      <c r="F12" s="7">
        <v>253682.82</v>
      </c>
      <c r="G12" s="7">
        <f t="shared" si="1"/>
        <v>322722.99999999994</v>
      </c>
    </row>
    <row r="13" spans="1:7" x14ac:dyDescent="0.2">
      <c r="A13" s="6" t="s">
        <v>18</v>
      </c>
      <c r="B13" s="7">
        <v>468436.63</v>
      </c>
      <c r="C13" s="7">
        <v>0</v>
      </c>
      <c r="D13" s="7">
        <f t="shared" si="0"/>
        <v>468436.63</v>
      </c>
      <c r="E13" s="7">
        <v>195189.12</v>
      </c>
      <c r="F13" s="7">
        <v>195189.12</v>
      </c>
      <c r="G13" s="7">
        <f t="shared" si="1"/>
        <v>273247.51</v>
      </c>
    </row>
    <row r="14" spans="1:7" x14ac:dyDescent="0.2">
      <c r="A14" s="6" t="s">
        <v>19</v>
      </c>
      <c r="B14" s="7">
        <v>1919545.43</v>
      </c>
      <c r="C14" s="7">
        <v>71127.78</v>
      </c>
      <c r="D14" s="7">
        <f t="shared" si="0"/>
        <v>1990673.21</v>
      </c>
      <c r="E14" s="7">
        <v>932461.84</v>
      </c>
      <c r="F14" s="7">
        <v>932461.84</v>
      </c>
      <c r="G14" s="7">
        <f t="shared" si="1"/>
        <v>1058211.3700000001</v>
      </c>
    </row>
    <row r="15" spans="1:7" x14ac:dyDescent="0.2">
      <c r="A15" s="6" t="s">
        <v>20</v>
      </c>
      <c r="B15" s="7">
        <v>33317370.510000002</v>
      </c>
      <c r="C15" s="7">
        <v>13623974.35</v>
      </c>
      <c r="D15" s="7">
        <f t="shared" si="0"/>
        <v>46941344.859999999</v>
      </c>
      <c r="E15" s="7">
        <v>8723670.8800000008</v>
      </c>
      <c r="F15" s="7">
        <v>8690335.4399999995</v>
      </c>
      <c r="G15" s="7">
        <f t="shared" si="1"/>
        <v>38217673.979999997</v>
      </c>
    </row>
    <row r="16" spans="1:7" x14ac:dyDescent="0.2">
      <c r="A16" s="6" t="s">
        <v>21</v>
      </c>
      <c r="B16" s="7">
        <v>1188359.06</v>
      </c>
      <c r="C16" s="7">
        <v>-11017.97</v>
      </c>
      <c r="D16" s="7">
        <f t="shared" si="0"/>
        <v>1177341.0900000001</v>
      </c>
      <c r="E16" s="7">
        <v>486520.89</v>
      </c>
      <c r="F16" s="7">
        <v>486520.89</v>
      </c>
      <c r="G16" s="7">
        <f t="shared" si="1"/>
        <v>690820.20000000007</v>
      </c>
    </row>
    <row r="17" spans="1:7" x14ac:dyDescent="0.2">
      <c r="A17" s="6" t="s">
        <v>22</v>
      </c>
      <c r="B17" s="7">
        <v>4162918.25</v>
      </c>
      <c r="C17" s="7">
        <v>19000</v>
      </c>
      <c r="D17" s="7">
        <f t="shared" si="0"/>
        <v>4181918.25</v>
      </c>
      <c r="E17" s="7">
        <v>2286974.92</v>
      </c>
      <c r="F17" s="7">
        <v>2286974.92</v>
      </c>
      <c r="G17" s="7">
        <f t="shared" si="1"/>
        <v>1894943.33</v>
      </c>
    </row>
    <row r="18" spans="1:7" x14ac:dyDescent="0.2">
      <c r="A18" s="6" t="s">
        <v>23</v>
      </c>
      <c r="B18" s="7">
        <v>1913535.17</v>
      </c>
      <c r="C18" s="7">
        <v>26175.66</v>
      </c>
      <c r="D18" s="7">
        <f t="shared" si="0"/>
        <v>1939710.8299999998</v>
      </c>
      <c r="E18" s="7">
        <v>835870.33</v>
      </c>
      <c r="F18" s="7">
        <v>835870.33</v>
      </c>
      <c r="G18" s="7">
        <f t="shared" si="1"/>
        <v>1103840.5</v>
      </c>
    </row>
    <row r="19" spans="1:7" x14ac:dyDescent="0.2">
      <c r="A19" s="6" t="s">
        <v>24</v>
      </c>
      <c r="B19" s="7">
        <v>4138087.51</v>
      </c>
      <c r="C19" s="7">
        <v>81103.12</v>
      </c>
      <c r="D19" s="7">
        <f t="shared" si="0"/>
        <v>4219190.63</v>
      </c>
      <c r="E19" s="7">
        <v>1826353.12</v>
      </c>
      <c r="F19" s="7">
        <v>1826353.12</v>
      </c>
      <c r="G19" s="7">
        <f t="shared" si="1"/>
        <v>2392837.5099999998</v>
      </c>
    </row>
    <row r="20" spans="1:7" x14ac:dyDescent="0.2">
      <c r="A20" s="6" t="s">
        <v>25</v>
      </c>
      <c r="B20" s="7">
        <v>61526307.719999999</v>
      </c>
      <c r="C20" s="7">
        <v>105493719.83</v>
      </c>
      <c r="D20" s="7">
        <f t="shared" si="0"/>
        <v>167020027.55000001</v>
      </c>
      <c r="E20" s="7">
        <v>18713130.93</v>
      </c>
      <c r="F20" s="7">
        <v>17886755.510000002</v>
      </c>
      <c r="G20" s="7">
        <f t="shared" si="1"/>
        <v>148306896.62</v>
      </c>
    </row>
    <row r="21" spans="1:7" x14ac:dyDescent="0.2">
      <c r="A21" s="6" t="s">
        <v>26</v>
      </c>
      <c r="B21" s="7">
        <v>4729131.9000000004</v>
      </c>
      <c r="C21" s="7">
        <v>2414000</v>
      </c>
      <c r="D21" s="7">
        <f t="shared" si="0"/>
        <v>7143131.9000000004</v>
      </c>
      <c r="E21" s="7">
        <v>1720536.31</v>
      </c>
      <c r="F21" s="7">
        <v>1720536.31</v>
      </c>
      <c r="G21" s="7">
        <f t="shared" si="1"/>
        <v>5422595.5899999999</v>
      </c>
    </row>
    <row r="22" spans="1:7" x14ac:dyDescent="0.2">
      <c r="A22" s="6" t="s">
        <v>27</v>
      </c>
      <c r="B22" s="7">
        <v>4241193.22</v>
      </c>
      <c r="C22" s="7">
        <v>5333084.88</v>
      </c>
      <c r="D22" s="7">
        <f t="shared" si="0"/>
        <v>9574278.0999999996</v>
      </c>
      <c r="E22" s="7">
        <v>2039589.47</v>
      </c>
      <c r="F22" s="7">
        <v>2039589.47</v>
      </c>
      <c r="G22" s="7">
        <f t="shared" si="1"/>
        <v>7534688.6299999999</v>
      </c>
    </row>
    <row r="23" spans="1:7" x14ac:dyDescent="0.2">
      <c r="A23" s="6" t="s">
        <v>28</v>
      </c>
      <c r="B23" s="7">
        <v>212042.09</v>
      </c>
      <c r="C23" s="7">
        <v>0</v>
      </c>
      <c r="D23" s="7">
        <f t="shared" si="0"/>
        <v>212042.09</v>
      </c>
      <c r="E23" s="7">
        <v>94929.93</v>
      </c>
      <c r="F23" s="7">
        <v>94929.93</v>
      </c>
      <c r="G23" s="7">
        <f t="shared" si="1"/>
        <v>117112.16</v>
      </c>
    </row>
    <row r="24" spans="1:7" x14ac:dyDescent="0.2">
      <c r="A24" s="6" t="s">
        <v>29</v>
      </c>
      <c r="B24" s="7">
        <v>1989685.81</v>
      </c>
      <c r="C24" s="7">
        <v>3379.2</v>
      </c>
      <c r="D24" s="7">
        <f t="shared" si="0"/>
        <v>1993065.01</v>
      </c>
      <c r="E24" s="7">
        <v>698881.91</v>
      </c>
      <c r="F24" s="7">
        <v>697432.63</v>
      </c>
      <c r="G24" s="7">
        <f t="shared" si="1"/>
        <v>1294183.1000000001</v>
      </c>
    </row>
    <row r="25" spans="1:7" x14ac:dyDescent="0.2">
      <c r="A25" s="6" t="s">
        <v>30</v>
      </c>
      <c r="B25" s="7">
        <v>38361219.049999997</v>
      </c>
      <c r="C25" s="7">
        <v>7708094.7599999998</v>
      </c>
      <c r="D25" s="7">
        <f t="shared" si="0"/>
        <v>46069313.809999995</v>
      </c>
      <c r="E25" s="7">
        <v>18985393.530000001</v>
      </c>
      <c r="F25" s="7">
        <v>18985393.530000001</v>
      </c>
      <c r="G25" s="7">
        <f t="shared" si="1"/>
        <v>27083920.279999994</v>
      </c>
    </row>
    <row r="26" spans="1:7" x14ac:dyDescent="0.2">
      <c r="A26" s="6" t="s">
        <v>31</v>
      </c>
      <c r="B26" s="7">
        <v>3460993.95</v>
      </c>
      <c r="C26" s="7">
        <v>102799.81</v>
      </c>
      <c r="D26" s="7">
        <f t="shared" si="0"/>
        <v>3563793.7600000002</v>
      </c>
      <c r="E26" s="7">
        <v>1700384.18</v>
      </c>
      <c r="F26" s="7">
        <v>1700318.66</v>
      </c>
      <c r="G26" s="7">
        <f t="shared" si="1"/>
        <v>1863409.5800000003</v>
      </c>
    </row>
    <row r="27" spans="1:7" x14ac:dyDescent="0.2">
      <c r="A27" s="6" t="s">
        <v>32</v>
      </c>
      <c r="B27" s="7">
        <v>28228290.829999998</v>
      </c>
      <c r="C27" s="7">
        <v>10813268.83</v>
      </c>
      <c r="D27" s="7">
        <f t="shared" si="0"/>
        <v>39041559.659999996</v>
      </c>
      <c r="E27" s="7">
        <v>13126769.539999999</v>
      </c>
      <c r="F27" s="7">
        <v>13136521.52</v>
      </c>
      <c r="G27" s="7">
        <f t="shared" si="1"/>
        <v>25914790.119999997</v>
      </c>
    </row>
    <row r="28" spans="1:7" x14ac:dyDescent="0.2">
      <c r="A28" s="6" t="s">
        <v>33</v>
      </c>
      <c r="B28" s="7">
        <v>1251654.23</v>
      </c>
      <c r="C28" s="7">
        <v>0</v>
      </c>
      <c r="D28" s="7">
        <f t="shared" si="0"/>
        <v>1251654.23</v>
      </c>
      <c r="E28" s="7">
        <v>511946.77</v>
      </c>
      <c r="F28" s="7">
        <v>511946.77</v>
      </c>
      <c r="G28" s="7">
        <f t="shared" si="1"/>
        <v>739707.46</v>
      </c>
    </row>
    <row r="29" spans="1:7" x14ac:dyDescent="0.2">
      <c r="A29" s="6" t="s">
        <v>34</v>
      </c>
      <c r="B29" s="7">
        <v>1162620.8600000001</v>
      </c>
      <c r="C29" s="7">
        <v>17962.02</v>
      </c>
      <c r="D29" s="7">
        <f t="shared" si="0"/>
        <v>1180582.8800000001</v>
      </c>
      <c r="E29" s="7">
        <v>495085.65</v>
      </c>
      <c r="F29" s="7">
        <v>495085.65</v>
      </c>
      <c r="G29" s="7">
        <f t="shared" si="1"/>
        <v>685497.2300000001</v>
      </c>
    </row>
    <row r="30" spans="1:7" x14ac:dyDescent="0.2">
      <c r="A30" s="6" t="s">
        <v>35</v>
      </c>
      <c r="B30" s="7">
        <v>6006653.0099999998</v>
      </c>
      <c r="C30" s="7">
        <v>23635.77</v>
      </c>
      <c r="D30" s="7">
        <f t="shared" si="0"/>
        <v>6030288.7799999993</v>
      </c>
      <c r="E30" s="7">
        <v>2402299.11</v>
      </c>
      <c r="F30" s="7">
        <v>2402299.11</v>
      </c>
      <c r="G30" s="7">
        <f t="shared" si="1"/>
        <v>3627989.6699999995</v>
      </c>
    </row>
    <row r="31" spans="1:7" x14ac:dyDescent="0.2">
      <c r="A31" s="6" t="s">
        <v>36</v>
      </c>
      <c r="B31" s="7">
        <v>6881146.9000000004</v>
      </c>
      <c r="C31" s="7">
        <v>0</v>
      </c>
      <c r="D31" s="7">
        <f t="shared" si="0"/>
        <v>6881146.9000000004</v>
      </c>
      <c r="E31" s="7">
        <v>5809827.3099999996</v>
      </c>
      <c r="F31" s="7">
        <v>5809827.3099999996</v>
      </c>
      <c r="G31" s="7">
        <f t="shared" si="1"/>
        <v>1071319.5900000008</v>
      </c>
    </row>
    <row r="32" spans="1:7" x14ac:dyDescent="0.2">
      <c r="A32" s="6" t="s">
        <v>37</v>
      </c>
      <c r="B32" s="7">
        <v>1722507.67</v>
      </c>
      <c r="C32" s="7">
        <v>0</v>
      </c>
      <c r="D32" s="7">
        <f t="shared" si="0"/>
        <v>1722507.67</v>
      </c>
      <c r="E32" s="7">
        <v>690846.59</v>
      </c>
      <c r="F32" s="7">
        <v>690846.59</v>
      </c>
      <c r="G32" s="7">
        <f t="shared" si="1"/>
        <v>1031661.08</v>
      </c>
    </row>
    <row r="33" spans="1:7" x14ac:dyDescent="0.2">
      <c r="A33" s="6" t="s">
        <v>38</v>
      </c>
      <c r="B33" s="7">
        <v>1171090</v>
      </c>
      <c r="C33" s="7">
        <v>10720.61</v>
      </c>
      <c r="D33" s="7">
        <f t="shared" si="0"/>
        <v>1181810.6100000001</v>
      </c>
      <c r="E33" s="7">
        <v>425577.73</v>
      </c>
      <c r="F33" s="7">
        <v>425577.73</v>
      </c>
      <c r="G33" s="7">
        <f t="shared" si="1"/>
        <v>756232.88000000012</v>
      </c>
    </row>
    <row r="34" spans="1:7" x14ac:dyDescent="0.2">
      <c r="A34" s="6" t="s">
        <v>39</v>
      </c>
      <c r="B34" s="7">
        <v>1415059.25</v>
      </c>
      <c r="C34" s="7">
        <v>95859.839999999997</v>
      </c>
      <c r="D34" s="7">
        <f t="shared" si="0"/>
        <v>1510919.09</v>
      </c>
      <c r="E34" s="7">
        <v>717123.13</v>
      </c>
      <c r="F34" s="7">
        <v>717123.13</v>
      </c>
      <c r="G34" s="7">
        <f t="shared" si="1"/>
        <v>793795.96000000008</v>
      </c>
    </row>
    <row r="35" spans="1:7" x14ac:dyDescent="0.2">
      <c r="A35" s="6" t="s">
        <v>40</v>
      </c>
      <c r="B35" s="7">
        <v>903052.17</v>
      </c>
      <c r="C35" s="7">
        <v>111705.59</v>
      </c>
      <c r="D35" s="7">
        <f t="shared" si="0"/>
        <v>1014757.76</v>
      </c>
      <c r="E35" s="7">
        <v>495809.71</v>
      </c>
      <c r="F35" s="7">
        <v>495809.71</v>
      </c>
      <c r="G35" s="7">
        <f t="shared" si="1"/>
        <v>518948.05</v>
      </c>
    </row>
    <row r="36" spans="1:7" x14ac:dyDescent="0.2">
      <c r="A36" s="6" t="s">
        <v>41</v>
      </c>
      <c r="B36" s="7">
        <v>6504506.9299999997</v>
      </c>
      <c r="C36" s="7">
        <v>267829.87</v>
      </c>
      <c r="D36" s="7">
        <f t="shared" si="0"/>
        <v>6772336.7999999998</v>
      </c>
      <c r="E36" s="7">
        <v>2860639.54</v>
      </c>
      <c r="F36" s="7">
        <v>2860639.54</v>
      </c>
      <c r="G36" s="7">
        <f t="shared" si="1"/>
        <v>3911697.26</v>
      </c>
    </row>
    <row r="37" spans="1:7" x14ac:dyDescent="0.2">
      <c r="A37" s="6" t="s">
        <v>42</v>
      </c>
      <c r="B37" s="7">
        <v>682909.89</v>
      </c>
      <c r="C37" s="7">
        <v>63222.44</v>
      </c>
      <c r="D37" s="7">
        <f t="shared" si="0"/>
        <v>746132.33000000007</v>
      </c>
      <c r="E37" s="7">
        <v>220903.47</v>
      </c>
      <c r="F37" s="7">
        <v>220903.47</v>
      </c>
      <c r="G37" s="7">
        <f t="shared" si="1"/>
        <v>525228.8600000001</v>
      </c>
    </row>
    <row r="38" spans="1:7" x14ac:dyDescent="0.2">
      <c r="A38" s="6" t="s">
        <v>43</v>
      </c>
      <c r="B38" s="7">
        <v>4101944.24</v>
      </c>
      <c r="C38" s="7">
        <v>3291003.79</v>
      </c>
      <c r="D38" s="7">
        <f t="shared" si="0"/>
        <v>7392948.0300000003</v>
      </c>
      <c r="E38" s="7">
        <v>2173273.9500000002</v>
      </c>
      <c r="F38" s="7">
        <v>2173273.9500000002</v>
      </c>
      <c r="G38" s="7">
        <f t="shared" si="1"/>
        <v>5219674.08</v>
      </c>
    </row>
    <row r="39" spans="1:7" x14ac:dyDescent="0.2">
      <c r="A39" s="6" t="s">
        <v>44</v>
      </c>
      <c r="B39" s="7">
        <v>7228857.7999999998</v>
      </c>
      <c r="C39" s="7">
        <v>2138422.48</v>
      </c>
      <c r="D39" s="7">
        <f t="shared" si="0"/>
        <v>9367280.2799999993</v>
      </c>
      <c r="E39" s="7">
        <v>4527310.17</v>
      </c>
      <c r="F39" s="7">
        <v>4526469.6500000004</v>
      </c>
      <c r="G39" s="7">
        <f t="shared" si="1"/>
        <v>4839970.1099999994</v>
      </c>
    </row>
    <row r="40" spans="1:7" x14ac:dyDescent="0.2">
      <c r="A40" s="6" t="s">
        <v>45</v>
      </c>
      <c r="B40" s="7">
        <v>554475.32999999996</v>
      </c>
      <c r="C40" s="7">
        <v>15000</v>
      </c>
      <c r="D40" s="7">
        <f t="shared" si="0"/>
        <v>569475.32999999996</v>
      </c>
      <c r="E40" s="7">
        <v>251496.43</v>
      </c>
      <c r="F40" s="7">
        <v>251496.43</v>
      </c>
      <c r="G40" s="7">
        <f t="shared" si="1"/>
        <v>317978.89999999997</v>
      </c>
    </row>
    <row r="41" spans="1:7" x14ac:dyDescent="0.2">
      <c r="A41" s="6" t="s">
        <v>46</v>
      </c>
      <c r="B41" s="7">
        <v>70465353.5</v>
      </c>
      <c r="C41" s="7">
        <v>9693206.6699999999</v>
      </c>
      <c r="D41" s="7">
        <f t="shared" si="0"/>
        <v>80158560.170000002</v>
      </c>
      <c r="E41" s="7">
        <v>32318270.469999999</v>
      </c>
      <c r="F41" s="7">
        <v>32308714.690000001</v>
      </c>
      <c r="G41" s="7">
        <f t="shared" si="1"/>
        <v>47840289.700000003</v>
      </c>
    </row>
    <row r="42" spans="1:7" x14ac:dyDescent="0.2">
      <c r="A42" s="6" t="s">
        <v>47</v>
      </c>
      <c r="B42" s="7">
        <v>1510208.41</v>
      </c>
      <c r="C42" s="7">
        <v>76326.95</v>
      </c>
      <c r="D42" s="7">
        <f t="shared" si="0"/>
        <v>1586535.3599999999</v>
      </c>
      <c r="E42" s="7">
        <v>655664.19999999995</v>
      </c>
      <c r="F42" s="7">
        <v>655664.19999999995</v>
      </c>
      <c r="G42" s="7">
        <f t="shared" si="1"/>
        <v>930871.15999999992</v>
      </c>
    </row>
    <row r="43" spans="1:7" x14ac:dyDescent="0.2">
      <c r="A43" s="6" t="s">
        <v>48</v>
      </c>
      <c r="B43" s="7">
        <v>10914902.279999999</v>
      </c>
      <c r="C43" s="7">
        <v>0</v>
      </c>
      <c r="D43" s="7">
        <f t="shared" si="0"/>
        <v>10914902.279999999</v>
      </c>
      <c r="E43" s="7">
        <v>5457451.0800000001</v>
      </c>
      <c r="F43" s="7">
        <v>5457451.0800000001</v>
      </c>
      <c r="G43" s="7">
        <f t="shared" si="1"/>
        <v>5457451.1999999993</v>
      </c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8" t="s">
        <v>49</v>
      </c>
      <c r="B45" s="9">
        <f t="shared" ref="B45:G45" si="2">SUM(B6:B44)</f>
        <v>332876198.31999999</v>
      </c>
      <c r="C45" s="9">
        <f t="shared" si="2"/>
        <v>164348591.22</v>
      </c>
      <c r="D45" s="9">
        <f t="shared" si="2"/>
        <v>497224789.53999984</v>
      </c>
      <c r="E45" s="9">
        <f t="shared" si="2"/>
        <v>142133432.33000001</v>
      </c>
      <c r="F45" s="9">
        <f t="shared" si="2"/>
        <v>141271555.76000002</v>
      </c>
      <c r="G45" s="9">
        <f t="shared" si="2"/>
        <v>355091357.20999992</v>
      </c>
    </row>
    <row r="48" spans="1:7" ht="45" customHeight="1" x14ac:dyDescent="0.2">
      <c r="A48" s="12" t="s">
        <v>50</v>
      </c>
      <c r="B48" s="13"/>
      <c r="C48" s="13"/>
      <c r="D48" s="13"/>
      <c r="E48" s="13"/>
      <c r="F48" s="13"/>
      <c r="G48" s="14"/>
    </row>
    <row r="49" spans="1:7" x14ac:dyDescent="0.2">
      <c r="A49" s="15" t="s">
        <v>1</v>
      </c>
      <c r="B49" s="12" t="s">
        <v>2</v>
      </c>
      <c r="C49" s="13"/>
      <c r="D49" s="13"/>
      <c r="E49" s="13"/>
      <c r="F49" s="14"/>
      <c r="G49" s="18" t="s">
        <v>3</v>
      </c>
    </row>
    <row r="50" spans="1:7" ht="22.5" x14ac:dyDescent="0.2">
      <c r="A50" s="16"/>
      <c r="B50" s="2" t="s">
        <v>4</v>
      </c>
      <c r="C50" s="2" t="s">
        <v>5</v>
      </c>
      <c r="D50" s="2" t="s">
        <v>6</v>
      </c>
      <c r="E50" s="2" t="s">
        <v>7</v>
      </c>
      <c r="F50" s="2" t="s">
        <v>8</v>
      </c>
      <c r="G50" s="19"/>
    </row>
    <row r="51" spans="1:7" x14ac:dyDescent="0.2">
      <c r="A51" s="17"/>
      <c r="B51" s="3">
        <v>1</v>
      </c>
      <c r="C51" s="3">
        <v>2</v>
      </c>
      <c r="D51" s="3" t="s">
        <v>9</v>
      </c>
      <c r="E51" s="3">
        <v>4</v>
      </c>
      <c r="F51" s="3">
        <v>5</v>
      </c>
      <c r="G51" s="3" t="s">
        <v>10</v>
      </c>
    </row>
    <row r="52" spans="1:7" x14ac:dyDescent="0.2">
      <c r="A52" s="10" t="s">
        <v>51</v>
      </c>
      <c r="B52" s="7">
        <v>0</v>
      </c>
      <c r="C52" s="7">
        <v>0</v>
      </c>
      <c r="D52" s="7">
        <f>B52+C52</f>
        <v>0</v>
      </c>
      <c r="E52" s="7">
        <v>0</v>
      </c>
      <c r="F52" s="7">
        <v>0</v>
      </c>
      <c r="G52" s="7">
        <f>D52-E52</f>
        <v>0</v>
      </c>
    </row>
    <row r="53" spans="1:7" x14ac:dyDescent="0.2">
      <c r="A53" s="10" t="s">
        <v>52</v>
      </c>
      <c r="B53" s="7">
        <v>0</v>
      </c>
      <c r="C53" s="7">
        <v>0</v>
      </c>
      <c r="D53" s="7">
        <f t="shared" ref="D53:D55" si="3">B53+C53</f>
        <v>0</v>
      </c>
      <c r="E53" s="7">
        <v>0</v>
      </c>
      <c r="F53" s="7">
        <v>0</v>
      </c>
      <c r="G53" s="7">
        <f t="shared" ref="G53:G55" si="4">D53-E53</f>
        <v>0</v>
      </c>
    </row>
    <row r="54" spans="1:7" x14ac:dyDescent="0.2">
      <c r="A54" s="10" t="s">
        <v>53</v>
      </c>
      <c r="B54" s="7">
        <v>0</v>
      </c>
      <c r="C54" s="7">
        <v>0</v>
      </c>
      <c r="D54" s="7">
        <f t="shared" si="3"/>
        <v>0</v>
      </c>
      <c r="E54" s="7">
        <v>0</v>
      </c>
      <c r="F54" s="7">
        <v>0</v>
      </c>
      <c r="G54" s="7">
        <f t="shared" si="4"/>
        <v>0</v>
      </c>
    </row>
    <row r="55" spans="1:7" x14ac:dyDescent="0.2">
      <c r="A55" s="10" t="s">
        <v>54</v>
      </c>
      <c r="B55" s="7">
        <v>0</v>
      </c>
      <c r="C55" s="7">
        <v>0</v>
      </c>
      <c r="D55" s="7">
        <f t="shared" si="3"/>
        <v>0</v>
      </c>
      <c r="E55" s="7">
        <v>0</v>
      </c>
      <c r="F55" s="7">
        <v>0</v>
      </c>
      <c r="G55" s="7">
        <f t="shared" si="4"/>
        <v>0</v>
      </c>
    </row>
    <row r="56" spans="1:7" x14ac:dyDescent="0.2">
      <c r="A56" s="8" t="s">
        <v>49</v>
      </c>
      <c r="B56" s="9">
        <f t="shared" ref="B56:G56" si="5">SUM(B52:B55)</f>
        <v>0</v>
      </c>
      <c r="C56" s="9">
        <f t="shared" si="5"/>
        <v>0</v>
      </c>
      <c r="D56" s="9">
        <f t="shared" si="5"/>
        <v>0</v>
      </c>
      <c r="E56" s="9">
        <f t="shared" si="5"/>
        <v>0</v>
      </c>
      <c r="F56" s="9">
        <f t="shared" si="5"/>
        <v>0</v>
      </c>
      <c r="G56" s="9">
        <f t="shared" si="5"/>
        <v>0</v>
      </c>
    </row>
    <row r="59" spans="1:7" ht="45" customHeight="1" x14ac:dyDescent="0.2">
      <c r="A59" s="12" t="s">
        <v>55</v>
      </c>
      <c r="B59" s="13"/>
      <c r="C59" s="13"/>
      <c r="D59" s="13"/>
      <c r="E59" s="13"/>
      <c r="F59" s="13"/>
      <c r="G59" s="14"/>
    </row>
    <row r="60" spans="1:7" x14ac:dyDescent="0.2">
      <c r="A60" s="15" t="s">
        <v>1</v>
      </c>
      <c r="B60" s="12" t="s">
        <v>2</v>
      </c>
      <c r="C60" s="13"/>
      <c r="D60" s="13"/>
      <c r="E60" s="13"/>
      <c r="F60" s="14"/>
      <c r="G60" s="18" t="s">
        <v>3</v>
      </c>
    </row>
    <row r="61" spans="1:7" ht="22.5" x14ac:dyDescent="0.2">
      <c r="A61" s="16"/>
      <c r="B61" s="2" t="s">
        <v>4</v>
      </c>
      <c r="C61" s="2" t="s">
        <v>5</v>
      </c>
      <c r="D61" s="2" t="s">
        <v>6</v>
      </c>
      <c r="E61" s="2" t="s">
        <v>7</v>
      </c>
      <c r="F61" s="2" t="s">
        <v>8</v>
      </c>
      <c r="G61" s="19"/>
    </row>
    <row r="62" spans="1:7" x14ac:dyDescent="0.2">
      <c r="A62" s="17"/>
      <c r="B62" s="3">
        <v>1</v>
      </c>
      <c r="C62" s="3">
        <v>2</v>
      </c>
      <c r="D62" s="3" t="s">
        <v>9</v>
      </c>
      <c r="E62" s="3">
        <v>4</v>
      </c>
      <c r="F62" s="3">
        <v>5</v>
      </c>
      <c r="G62" s="3" t="s">
        <v>10</v>
      </c>
    </row>
    <row r="63" spans="1:7" x14ac:dyDescent="0.2">
      <c r="A63" s="11" t="s">
        <v>56</v>
      </c>
      <c r="B63" s="7">
        <v>0</v>
      </c>
      <c r="C63" s="7">
        <v>0</v>
      </c>
      <c r="D63" s="7">
        <f t="shared" ref="D63:D69" si="6">B63+C63</f>
        <v>0</v>
      </c>
      <c r="E63" s="7">
        <v>0</v>
      </c>
      <c r="F63" s="7">
        <v>0</v>
      </c>
      <c r="G63" s="7">
        <f t="shared" ref="G63:G69" si="7">D63-E63</f>
        <v>0</v>
      </c>
    </row>
    <row r="64" spans="1:7" x14ac:dyDescent="0.2">
      <c r="A64" s="11" t="s">
        <v>57</v>
      </c>
      <c r="B64" s="7">
        <v>0</v>
      </c>
      <c r="C64" s="7">
        <v>0</v>
      </c>
      <c r="D64" s="7">
        <f t="shared" si="6"/>
        <v>0</v>
      </c>
      <c r="E64" s="7">
        <v>0</v>
      </c>
      <c r="F64" s="7">
        <v>0</v>
      </c>
      <c r="G64" s="7">
        <f t="shared" si="7"/>
        <v>0</v>
      </c>
    </row>
    <row r="65" spans="1:7" x14ac:dyDescent="0.2">
      <c r="A65" s="11" t="s">
        <v>58</v>
      </c>
      <c r="B65" s="7">
        <v>0</v>
      </c>
      <c r="C65" s="7">
        <v>0</v>
      </c>
      <c r="D65" s="7">
        <f t="shared" si="6"/>
        <v>0</v>
      </c>
      <c r="E65" s="7">
        <v>0</v>
      </c>
      <c r="F65" s="7">
        <v>0</v>
      </c>
      <c r="G65" s="7">
        <f t="shared" si="7"/>
        <v>0</v>
      </c>
    </row>
    <row r="66" spans="1:7" x14ac:dyDescent="0.2">
      <c r="A66" s="11" t="s">
        <v>59</v>
      </c>
      <c r="B66" s="7">
        <v>0</v>
      </c>
      <c r="C66" s="7">
        <v>0</v>
      </c>
      <c r="D66" s="7">
        <f t="shared" si="6"/>
        <v>0</v>
      </c>
      <c r="E66" s="7">
        <v>0</v>
      </c>
      <c r="F66" s="7">
        <v>0</v>
      </c>
      <c r="G66" s="7">
        <f t="shared" si="7"/>
        <v>0</v>
      </c>
    </row>
    <row r="67" spans="1:7" ht="11.25" customHeight="1" x14ac:dyDescent="0.2">
      <c r="A67" s="11" t="s">
        <v>60</v>
      </c>
      <c r="B67" s="7">
        <v>0</v>
      </c>
      <c r="C67" s="7">
        <v>0</v>
      </c>
      <c r="D67" s="7">
        <f t="shared" si="6"/>
        <v>0</v>
      </c>
      <c r="E67" s="7">
        <v>0</v>
      </c>
      <c r="F67" s="7">
        <v>0</v>
      </c>
      <c r="G67" s="7">
        <f t="shared" si="7"/>
        <v>0</v>
      </c>
    </row>
    <row r="68" spans="1:7" x14ac:dyDescent="0.2">
      <c r="A68" s="11" t="s">
        <v>61</v>
      </c>
      <c r="B68" s="7">
        <v>0</v>
      </c>
      <c r="C68" s="7">
        <v>0</v>
      </c>
      <c r="D68" s="7">
        <f t="shared" si="6"/>
        <v>0</v>
      </c>
      <c r="E68" s="7">
        <v>0</v>
      </c>
      <c r="F68" s="7">
        <v>0</v>
      </c>
      <c r="G68" s="7">
        <f t="shared" si="7"/>
        <v>0</v>
      </c>
    </row>
    <row r="69" spans="1:7" x14ac:dyDescent="0.2">
      <c r="A69" s="11" t="s">
        <v>62</v>
      </c>
      <c r="B69" s="7">
        <v>0</v>
      </c>
      <c r="C69" s="7">
        <v>0</v>
      </c>
      <c r="D69" s="7">
        <f t="shared" si="6"/>
        <v>0</v>
      </c>
      <c r="E69" s="7">
        <v>0</v>
      </c>
      <c r="F69" s="7">
        <v>0</v>
      </c>
      <c r="G69" s="7">
        <f t="shared" si="7"/>
        <v>0</v>
      </c>
    </row>
    <row r="70" spans="1:7" x14ac:dyDescent="0.2">
      <c r="A70" s="8" t="s">
        <v>49</v>
      </c>
      <c r="B70" s="9">
        <f t="shared" ref="B70:G70" si="8">SUM(B63:B69)</f>
        <v>0</v>
      </c>
      <c r="C70" s="9">
        <f t="shared" si="8"/>
        <v>0</v>
      </c>
      <c r="D70" s="9">
        <f t="shared" si="8"/>
        <v>0</v>
      </c>
      <c r="E70" s="9">
        <f t="shared" si="8"/>
        <v>0</v>
      </c>
      <c r="F70" s="9">
        <f t="shared" si="8"/>
        <v>0</v>
      </c>
      <c r="G70" s="9">
        <f t="shared" si="8"/>
        <v>0</v>
      </c>
    </row>
    <row r="72" spans="1:7" x14ac:dyDescent="0.2">
      <c r="A72" s="1" t="s">
        <v>63</v>
      </c>
    </row>
  </sheetData>
  <sheetProtection formatCells="0" formatColumns="0" formatRows="0" insertRows="0" deleteRows="0" autoFilter="0"/>
  <mergeCells count="12">
    <mergeCell ref="A59:G59"/>
    <mergeCell ref="A60:A62"/>
    <mergeCell ref="B60:F60"/>
    <mergeCell ref="G60:G61"/>
    <mergeCell ref="A1:G1"/>
    <mergeCell ref="A2:A4"/>
    <mergeCell ref="B2:F2"/>
    <mergeCell ref="G2:G3"/>
    <mergeCell ref="A48:G48"/>
    <mergeCell ref="A49:A51"/>
    <mergeCell ref="B49:F49"/>
    <mergeCell ref="G49:G50"/>
  </mergeCells>
  <printOptions horizontalCentered="1"/>
  <pageMargins left="0.41" right="0.33" top="1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2023-08-14T18:10:24Z</cp:lastPrinted>
  <dcterms:created xsi:type="dcterms:W3CDTF">2023-08-14T18:02:11Z</dcterms:created>
  <dcterms:modified xsi:type="dcterms:W3CDTF">2023-08-14T18:10:25Z</dcterms:modified>
</cp:coreProperties>
</file>