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1° T Página  2023\Cuenta Pública\"/>
    </mc:Choice>
  </mc:AlternateContent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D35" i="1"/>
  <c r="D39" i="1" s="1"/>
  <c r="C35" i="1"/>
  <c r="B35" i="1"/>
  <c r="B39" i="1" s="1"/>
  <c r="D27" i="1"/>
  <c r="C27" i="1"/>
  <c r="B27" i="1"/>
  <c r="C24" i="1"/>
  <c r="D14" i="1"/>
  <c r="D24" i="1" s="1"/>
  <c r="C14" i="1"/>
  <c r="B14" i="1"/>
  <c r="B24" i="1" s="1"/>
  <c r="D3" i="1"/>
  <c r="C3" i="1"/>
  <c r="B3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<sst xmlns="http://schemas.openxmlformats.org/spreadsheetml/2006/main" count="45" uniqueCount="37">
  <si>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</si>
  <si>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</si>
  <si>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</si>
  <si>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</si>
  <si>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</si>
  <si>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</si>
  <si>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</si>
  <si>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</si>
  <si>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</si>
  <si>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</si>
  <si>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</si>
  <si>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</si>
  <si>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</si>
  <si>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</si>
  <si>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</si>
  <si>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</si>
  <si>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</si>
  <si>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</si>
  <si>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</si>
  <si>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</si>
  <si>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</si>
  <si>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</si>
  <si>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</si>
  <si>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</si>
  <si>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</si>
  <si>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</si>
  <si>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</si>
  <si>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</si>
  <si>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</si>
  <si>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</si>
  <si>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</si>
  <si>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</si>
  <si>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</si>
  <si>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</si>
  <si>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</si>
  <si>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Cortázar, Gto.
Flujo de Fondos
Del 1 de Enero al 31 de Marzo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</si>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</sst>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 wrapText="1"/>
    </xf>
    <xf numFmtId="164" fontId="5" fillId="0" borderId="4" xfId="0" applyNumberFormat="1" applyFont="1" applyBorder="1"/>
    <xf numFmtId="164" fontId="2" fillId="0" borderId="6" xfId="0" applyNumberFormat="1" applyFont="1" applyBorder="1"/>
    <xf numFmtId="164" fontId="5" fillId="0" borderId="6" xfId="0" applyNumberFormat="1" applyFont="1" applyBorder="1"/>
    <xf numFmtId="164" fontId="5" fillId="0" borderId="10" xfId="0" applyNumberFormat="1" applyFont="1" applyBorder="1"/>
    <xf numFmtId="164" fontId="2" fillId="0" borderId="5" xfId="0" applyNumberFormat="1" applyFont="1" applyBorder="1"/>
    <xf numFmtId="164" fontId="5" fillId="0" borderId="5" xfId="0" applyNumberFormat="1" applyFont="1" applyBorder="1"/>
    <xf numFmtId="164" fontId="5" fillId="0" borderId="11" xfId="0" applyNumberFormat="1" applyFont="1" applyBorder="1"/>
    <xf numFmtId="164" fontId="2" fillId="0" borderId="12" xfId="0" applyNumberFormat="1" applyFont="1" applyBorder="1"/>
    <xf numFmtId="164" fontId="5" fillId="0" borderId="12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abSelected="1" zoomScaleNormal="100" workbookViewId="0">
      <selection sqref="A1:D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3" t="s">
        <v>35</v>
      </c>
      <c r="B1" s="34"/>
      <c r="C1" s="34"/>
      <c r="D1" s="35"/>
    </row>
    <row r="2" spans="1:4" x14ac:dyDescent="0.2">
      <c r="A2" s="9" t="s">
        <v>0</v>
      </c>
      <c r="B2" s="22" t="s">
        <v>1</v>
      </c>
      <c r="C2" s="22" t="s">
        <v>2</v>
      </c>
      <c r="D2" s="22" t="s">
        <v>3</v>
      </c>
    </row>
    <row r="3" spans="1:4" x14ac:dyDescent="0.2">
      <c r="A3" s="6" t="s">
        <v>4</v>
      </c>
      <c r="B3" s="16">
        <f>SUM(B4:B13)</f>
        <v>332876198.31999999</v>
      </c>
      <c r="C3" s="16">
        <f t="shared" ref="C3:D3" si="0">SUM(C4:C13)</f>
        <v>98533836.640000015</v>
      </c>
      <c r="D3" s="2">
        <f t="shared" si="0"/>
        <v>101020655.48000002</v>
      </c>
    </row>
    <row r="4" spans="1:4" x14ac:dyDescent="0.2">
      <c r="A4" s="14" t="s">
        <v>5</v>
      </c>
      <c r="B4" s="17">
        <v>21230121.149999999</v>
      </c>
      <c r="C4" s="17">
        <v>17326677.43</v>
      </c>
      <c r="D4" s="3">
        <v>17326677.43</v>
      </c>
    </row>
    <row r="5" spans="1:4" x14ac:dyDescent="0.2">
      <c r="A5" s="14" t="s">
        <v>6</v>
      </c>
      <c r="B5" s="17">
        <v>0</v>
      </c>
      <c r="C5" s="17">
        <v>0</v>
      </c>
      <c r="D5" s="3">
        <v>0</v>
      </c>
    </row>
    <row r="6" spans="1:4" x14ac:dyDescent="0.2">
      <c r="A6" s="14" t="s">
        <v>7</v>
      </c>
      <c r="B6" s="17">
        <v>0</v>
      </c>
      <c r="C6" s="17">
        <v>0</v>
      </c>
      <c r="D6" s="3">
        <v>0</v>
      </c>
    </row>
    <row r="7" spans="1:4" x14ac:dyDescent="0.2">
      <c r="A7" s="14" t="s">
        <v>8</v>
      </c>
      <c r="B7" s="17">
        <v>18643456.609999999</v>
      </c>
      <c r="C7" s="17">
        <v>3200553.1</v>
      </c>
      <c r="D7" s="3">
        <v>5687371.9400000004</v>
      </c>
    </row>
    <row r="8" spans="1:4" x14ac:dyDescent="0.2">
      <c r="A8" s="14" t="s">
        <v>9</v>
      </c>
      <c r="B8" s="17">
        <v>3496282.67</v>
      </c>
      <c r="C8" s="17">
        <v>707451.01</v>
      </c>
      <c r="D8" s="3">
        <v>707451.01</v>
      </c>
    </row>
    <row r="9" spans="1:4" x14ac:dyDescent="0.2">
      <c r="A9" s="14" t="s">
        <v>10</v>
      </c>
      <c r="B9" s="17">
        <v>3355000</v>
      </c>
      <c r="C9" s="17">
        <v>1209674.94</v>
      </c>
      <c r="D9" s="3">
        <v>1209674.94</v>
      </c>
    </row>
    <row r="10" spans="1:4" x14ac:dyDescent="0.2">
      <c r="A10" s="14" t="s">
        <v>11</v>
      </c>
      <c r="B10" s="17">
        <v>0</v>
      </c>
      <c r="C10" s="17">
        <v>0</v>
      </c>
      <c r="D10" s="3">
        <v>0</v>
      </c>
    </row>
    <row r="11" spans="1:4" x14ac:dyDescent="0.2">
      <c r="A11" s="14" t="s">
        <v>12</v>
      </c>
      <c r="B11" s="17">
        <v>261984145.90000001</v>
      </c>
      <c r="C11" s="17">
        <v>73583237.370000005</v>
      </c>
      <c r="D11" s="3">
        <v>73622819.370000005</v>
      </c>
    </row>
    <row r="12" spans="1:4" x14ac:dyDescent="0.2">
      <c r="A12" s="14" t="s">
        <v>13</v>
      </c>
      <c r="B12" s="17">
        <v>24167191.989999998</v>
      </c>
      <c r="C12" s="17">
        <v>2506242.79</v>
      </c>
      <c r="D12" s="3">
        <v>2466660.79</v>
      </c>
    </row>
    <row r="13" spans="1:4" x14ac:dyDescent="0.2">
      <c r="A13" s="14" t="s">
        <v>14</v>
      </c>
      <c r="B13" s="17">
        <v>0</v>
      </c>
      <c r="C13" s="17">
        <v>0</v>
      </c>
      <c r="D13" s="3">
        <v>0</v>
      </c>
    </row>
    <row r="14" spans="1:4" x14ac:dyDescent="0.2">
      <c r="A14" s="7" t="s">
        <v>15</v>
      </c>
      <c r="B14" s="18">
        <f>SUM(B15:B23)</f>
        <v>332876198.31999999</v>
      </c>
      <c r="C14" s="18">
        <f t="shared" ref="C14:D14" si="1">SUM(C15:C23)</f>
        <v>57390386.279999994</v>
      </c>
      <c r="D14" s="4">
        <f t="shared" si="1"/>
        <v>59674367.019999996</v>
      </c>
    </row>
    <row r="15" spans="1:4" x14ac:dyDescent="0.2">
      <c r="A15" s="14" t="s">
        <v>16</v>
      </c>
      <c r="B15" s="17">
        <v>162043853.13999999</v>
      </c>
      <c r="C15" s="17">
        <v>31251975.059999999</v>
      </c>
      <c r="D15" s="3">
        <v>31251975.059999999</v>
      </c>
    </row>
    <row r="16" spans="1:4" x14ac:dyDescent="0.2">
      <c r="A16" s="14" t="s">
        <v>17</v>
      </c>
      <c r="B16" s="17">
        <v>28306057.469999999</v>
      </c>
      <c r="C16" s="17">
        <v>8304725.4100000001</v>
      </c>
      <c r="D16" s="3">
        <v>8128422.1100000003</v>
      </c>
    </row>
    <row r="17" spans="1:4" x14ac:dyDescent="0.2">
      <c r="A17" s="14" t="s">
        <v>18</v>
      </c>
      <c r="B17" s="17">
        <v>53379255.399999999</v>
      </c>
      <c r="C17" s="17">
        <v>6088137.1699999999</v>
      </c>
      <c r="D17" s="3">
        <v>8574956.0099999998</v>
      </c>
    </row>
    <row r="18" spans="1:4" x14ac:dyDescent="0.2">
      <c r="A18" s="14" t="s">
        <v>13</v>
      </c>
      <c r="B18" s="17">
        <v>24686192.32</v>
      </c>
      <c r="C18" s="17">
        <v>4861756.26</v>
      </c>
      <c r="D18" s="3">
        <v>4835221.46</v>
      </c>
    </row>
    <row r="19" spans="1:4" x14ac:dyDescent="0.2">
      <c r="A19" s="14" t="s">
        <v>19</v>
      </c>
      <c r="B19" s="17">
        <v>3473968</v>
      </c>
      <c r="C19" s="17">
        <v>134747.79999999999</v>
      </c>
      <c r="D19" s="3">
        <v>134747.79999999999</v>
      </c>
    </row>
    <row r="20" spans="1:4" x14ac:dyDescent="0.2">
      <c r="A20" s="14" t="s">
        <v>20</v>
      </c>
      <c r="B20" s="17">
        <v>1500000</v>
      </c>
      <c r="C20" s="17">
        <v>6749044.5800000001</v>
      </c>
      <c r="D20" s="3">
        <v>6749044.5800000001</v>
      </c>
    </row>
    <row r="21" spans="1:4" x14ac:dyDescent="0.2">
      <c r="A21" s="14" t="s">
        <v>21</v>
      </c>
      <c r="B21" s="17">
        <v>55056871.990000002</v>
      </c>
      <c r="C21" s="17">
        <v>0</v>
      </c>
      <c r="D21" s="3">
        <v>0</v>
      </c>
    </row>
    <row r="22" spans="1:4" x14ac:dyDescent="0.2">
      <c r="A22" s="14" t="s">
        <v>22</v>
      </c>
      <c r="B22" s="17">
        <v>30000</v>
      </c>
      <c r="C22" s="17">
        <v>0</v>
      </c>
      <c r="D22" s="3">
        <v>0</v>
      </c>
    </row>
    <row r="23" spans="1:4" x14ac:dyDescent="0.2">
      <c r="A23" s="14" t="s">
        <v>23</v>
      </c>
      <c r="B23" s="17">
        <v>4400000</v>
      </c>
      <c r="C23" s="17">
        <v>0</v>
      </c>
      <c r="D23" s="3">
        <v>0</v>
      </c>
    </row>
    <row r="24" spans="1:4" x14ac:dyDescent="0.2">
      <c r="A24" s="15" t="s">
        <v>24</v>
      </c>
      <c r="B24" s="19">
        <f>B3-B14</f>
        <v>0</v>
      </c>
      <c r="C24" s="19">
        <f>C3-C14</f>
        <v>41143450.360000022</v>
      </c>
      <c r="D24" s="5">
        <f>D3-D14</f>
        <v>41346288.460000023</v>
      </c>
    </row>
    <row r="25" spans="1:4" x14ac:dyDescent="0.2">
      <c r="A25" s="20"/>
      <c r="B25" s="21"/>
      <c r="C25" s="21"/>
      <c r="D25" s="21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27">
        <f>SUM(B28:B34)</f>
        <v>0</v>
      </c>
      <c r="C27" s="30">
        <f>SUM(C28:C34)</f>
        <v>32298580.309999999</v>
      </c>
      <c r="D27" s="24">
        <f>SUM(D28:D34)</f>
        <v>32325115.109999999</v>
      </c>
    </row>
    <row r="28" spans="1:4" x14ac:dyDescent="0.2">
      <c r="A28" s="11" t="s">
        <v>26</v>
      </c>
      <c r="B28" s="28">
        <v>0</v>
      </c>
      <c r="C28" s="31">
        <v>16033625.369999999</v>
      </c>
      <c r="D28" s="25">
        <v>16033625.369999999</v>
      </c>
    </row>
    <row r="29" spans="1:4" x14ac:dyDescent="0.2">
      <c r="A29" s="11" t="s">
        <v>27</v>
      </c>
      <c r="B29" s="28">
        <v>0</v>
      </c>
      <c r="C29" s="31">
        <v>0</v>
      </c>
      <c r="D29" s="25">
        <v>0</v>
      </c>
    </row>
    <row r="30" spans="1:4" x14ac:dyDescent="0.2">
      <c r="A30" s="11" t="s">
        <v>28</v>
      </c>
      <c r="B30" s="28">
        <v>0</v>
      </c>
      <c r="C30" s="31">
        <v>0</v>
      </c>
      <c r="D30" s="25">
        <v>0</v>
      </c>
    </row>
    <row r="31" spans="1:4" x14ac:dyDescent="0.2">
      <c r="A31" s="11" t="s">
        <v>29</v>
      </c>
      <c r="B31" s="28">
        <v>0</v>
      </c>
      <c r="C31" s="31">
        <v>0</v>
      </c>
      <c r="D31" s="25">
        <v>0</v>
      </c>
    </row>
    <row r="32" spans="1:4" x14ac:dyDescent="0.2">
      <c r="A32" s="11" t="s">
        <v>30</v>
      </c>
      <c r="B32" s="28">
        <v>0</v>
      </c>
      <c r="C32" s="31">
        <v>15966318.76</v>
      </c>
      <c r="D32" s="25">
        <v>15992853.560000001</v>
      </c>
    </row>
    <row r="33" spans="1:4" x14ac:dyDescent="0.2">
      <c r="A33" s="11" t="s">
        <v>31</v>
      </c>
      <c r="B33" s="28">
        <v>0</v>
      </c>
      <c r="C33" s="31">
        <v>73128.45</v>
      </c>
      <c r="D33" s="25">
        <v>73128.45</v>
      </c>
    </row>
    <row r="34" spans="1:4" x14ac:dyDescent="0.2">
      <c r="A34" s="11" t="s">
        <v>32</v>
      </c>
      <c r="B34" s="28">
        <v>0</v>
      </c>
      <c r="C34" s="31">
        <v>225507.73</v>
      </c>
      <c r="D34" s="25">
        <v>225507.73</v>
      </c>
    </row>
    <row r="35" spans="1:4" x14ac:dyDescent="0.2">
      <c r="A35" s="12" t="s">
        <v>33</v>
      </c>
      <c r="B35" s="29">
        <f>SUM(B36:B38)</f>
        <v>0</v>
      </c>
      <c r="C35" s="32">
        <f>SUM(C36:C38)</f>
        <v>8844870.0500000007</v>
      </c>
      <c r="D35" s="26">
        <f>SUM(D36:D38)</f>
        <v>9021173.3500000015</v>
      </c>
    </row>
    <row r="36" spans="1:4" x14ac:dyDescent="0.2">
      <c r="A36" s="11" t="s">
        <v>30</v>
      </c>
      <c r="B36" s="28">
        <v>0</v>
      </c>
      <c r="C36" s="31">
        <v>9521208.6600000001</v>
      </c>
      <c r="D36" s="25">
        <v>9697511.9600000009</v>
      </c>
    </row>
    <row r="37" spans="1:4" x14ac:dyDescent="0.2">
      <c r="A37" s="11" t="s">
        <v>31</v>
      </c>
      <c r="B37" s="28">
        <v>0</v>
      </c>
      <c r="C37" s="31">
        <v>-676338.61</v>
      </c>
      <c r="D37" s="25">
        <v>-676338.61</v>
      </c>
    </row>
    <row r="38" spans="1:4" x14ac:dyDescent="0.2">
      <c r="A38" s="11" t="s">
        <v>34</v>
      </c>
      <c r="B38" s="28">
        <v>0</v>
      </c>
      <c r="C38" s="31">
        <v>0</v>
      </c>
      <c r="D38" s="25">
        <v>0</v>
      </c>
    </row>
    <row r="39" spans="1:4" x14ac:dyDescent="0.2">
      <c r="A39" s="13" t="s">
        <v>24</v>
      </c>
      <c r="B39" s="23">
        <f>B27+B35</f>
        <v>0</v>
      </c>
      <c r="C39" s="19">
        <f>C27+C35</f>
        <v>41143450.359999999</v>
      </c>
      <c r="D39" s="5">
        <f>D27+D35</f>
        <v>41346288.460000001</v>
      </c>
    </row>
    <row r="40" spans="1:4" x14ac:dyDescent="0.2">
      <c r="A40" s="36" t="s">
        <v>36</v>
      </c>
      <c r="B40" s="36"/>
      <c r="C40" s="36"/>
      <c r="D40" s="36"/>
    </row>
    <row r="41" spans="1:4" x14ac:dyDescent="0.2">
      <c r="A41" s="37"/>
      <c r="B41" s="37"/>
      <c r="C41" s="37"/>
      <c r="D41" s="37"/>
    </row>
  </sheetData>
  <mergeCells count="2">
    <mergeCell ref="A1:D1"/>
    <mergeCell ref="A40:D41"/>
  </mergeCells>
  <pageMargins left="0.70866141732283472" right="0.70866141732283472" top="0.85" bottom="0.74803149606299213" header="0.31496062992125984" footer="0.31496062992125984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0c865bf4-0f22-4e4d-b041-7b0c1657e5a8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revision/>
  <cp:lastPrinted>2023-05-02T19:17:39Z</cp:lastPrinted>
  <dcterms:created xsi:type="dcterms:W3CDTF">2017-12-20T04:54:53Z</dcterms:created>
  <dcterms:modified xsi:type="dcterms:W3CDTF">2023-05-02T19:17:40Z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