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2\4to Trimestre 2022\4° T Página  2022\Cuenta Pública\"/>
    </mc:Choice>
  </mc:AlternateContent>
  <bookViews>
    <workbookView xWindow="0" yWindow="0" windowWidth="28800" windowHeight="123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56" i="1"/>
  <c r="F56" i="1"/>
  <c r="D56" i="1"/>
  <c r="C56" i="1"/>
  <c r="E55" i="1"/>
  <c r="H55" i="1" s="1"/>
  <c r="E54" i="1"/>
  <c r="H54" i="1" s="1"/>
  <c r="E53" i="1"/>
  <c r="H53" i="1" s="1"/>
  <c r="E52" i="1"/>
  <c r="H52" i="1" s="1"/>
  <c r="G45" i="1"/>
  <c r="F45" i="1"/>
  <c r="D45" i="1"/>
  <c r="C45" i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45" i="1" l="1"/>
  <c r="H56" i="1"/>
  <c r="H70" i="1"/>
  <c r="E45" i="1"/>
  <c r="E56" i="1"/>
  <c r="E70" i="1"/>
</calcChain>
</file>

<file path=xl/sharedStrings.xml><?xml version="1.0" encoding="utf-8"?>
<sst xmlns="http://schemas.openxmlformats.org/spreadsheetml/2006/main" count="86" uniqueCount="64">
  <si>
    <t>Municipio de Cortázar, Gto.
Estado Analítico del Ejercicio del Presupuesto de Egresos
Clasificación Administrativa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</si>
  <si>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</si>
  <si>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</si>
  <si>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</si>
  <si>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</si>
  <si>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</si>
  <si>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</si>
  <si>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</si>
  <si>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</si>
  <si>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</si>
  <si>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</si>
  <si>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31111-0101 PRESIDENTE MUNICIPAL</t>
  </si>
  <si>
    <t>31111-0102 SINDICO</t>
  </si>
  <si>
    <t>31111-0103 REGIDORES</t>
  </si>
  <si>
    <t>31111-0201 PRESIDENCIA MUNICIPAL</t>
  </si>
  <si>
    <t>31111-0301 SECRETARIA MUNICIPAL</t>
  </si>
  <si>
    <t>31111-0303 DELEGACIONES MUNICIPALES</t>
  </si>
  <si>
    <t>31111-0401 TESORERIA MUNICIPAL</t>
  </si>
  <si>
    <t>31111-0402 COMPRAS</t>
  </si>
  <si>
    <t>31111-0403 DIRECCION DE IMPUESTO A LA PR</t>
  </si>
  <si>
    <t>31111-0404 MANTENIMIENTO VEHICULAR</t>
  </si>
  <si>
    <t>31111-0501 OFICIALIA MAYOR</t>
  </si>
  <si>
    <t>31111-0502 INFORMATICA</t>
  </si>
  <si>
    <t>31111-0601 CONTRALORIA MUNICIPAL</t>
  </si>
  <si>
    <t>31111-0701 DEPARTAMENTO JURIDICO</t>
  </si>
  <si>
    <t>31111-0801 FISCALIZACION</t>
  </si>
  <si>
    <t>31111-0901 DIRECCION DE DESARROLLO SOCIA</t>
  </si>
  <si>
    <t>31111-0902 DIRECCION DE DESARROLLO RURAL</t>
  </si>
  <si>
    <t>31111-1001 DIRECCION DE DESARROLLO ECONO</t>
  </si>
  <si>
    <t>31111-1101 DIRECCION MUNICIPAL DE VIVIEN</t>
  </si>
  <si>
    <t>31111-1201 SISTEMA MUN DE CULTURA Y ATEN</t>
  </si>
  <si>
    <t>31111-1301 BIBLIOTECAS MUNICIPALES</t>
  </si>
  <si>
    <t>31111-1302 DIRECCION DE GESTIOS EDUCATIV</t>
  </si>
  <si>
    <t>31111-1401 SISTEMA MUNICIPAL DE SEGURIDA</t>
  </si>
  <si>
    <t>31111-1501 DIRECCION DE OBRAS PUBLICAS</t>
  </si>
  <si>
    <t>31111-1601 ECOLOGIA</t>
  </si>
  <si>
    <t>31111-1701 COMUNICACIÓN SOCIAL Y CULTURA</t>
  </si>
  <si>
    <t>31111-1702 UNIDAD DE ACCESO A LA INFORMA</t>
  </si>
  <si>
    <t>31111-1801 SERVICIOS MUNICIPALES</t>
  </si>
  <si>
    <t>31111-1803 MERCADOS</t>
  </si>
  <si>
    <t>31111-1804 RASTRO MUNICIPAL</t>
  </si>
  <si>
    <t>31111-1902 DIRECCION DE CULTURA FISICA Y</t>
  </si>
  <si>
    <t>31111-2001 COORDINACION DE SALUD</t>
  </si>
  <si>
    <t>31111-2002 DIRECCION GENERAL DE PLANEACI</t>
  </si>
  <si>
    <t>31111-2003 COORDINACION MUNICIPAL DE ATE</t>
  </si>
  <si>
    <t>31111-2004 COORDINACION MUNICIPAL DE ATE</t>
  </si>
  <si>
    <t>31111-2005 DEPARTAMENTO DE MEJORA REGULA</t>
  </si>
  <si>
    <t>31111-2006 TURISMO</t>
  </si>
  <si>
    <t>31120-8201 DIF MUNICIPAL</t>
  </si>
  <si>
    <t>Total del Gasto</t>
  </si>
  <si>
    <t>Municipio de Cortázar, Gto.
Estado Analítico del Ejercicio del Presupuesto de Egresos
Clasificación Administrativa (Poderes)
Del 1 de Enero al 31 de Diciembre de 2022</t>
  </si>
  <si>
    <t>Poder Ejecutivo</t>
  </si>
  <si>
    <t>Poder Legislativo</t>
  </si>
  <si>
    <t>Poder Judicial</t>
  </si>
  <si>
    <t>Órganismos Autónomos</t>
  </si>
  <si>
    <t>Municipio de Cortázar, Gto.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</si>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</sst>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547835.4</v>
      </c>
      <c r="D6" s="20">
        <v>-14.86</v>
      </c>
      <c r="E6" s="20">
        <f>C6+D6</f>
        <v>547820.54</v>
      </c>
      <c r="F6" s="20">
        <v>547820.54</v>
      </c>
      <c r="G6" s="20">
        <v>547820.54</v>
      </c>
      <c r="H6" s="20">
        <f>E6-F6</f>
        <v>0</v>
      </c>
    </row>
    <row r="7" spans="1:8" x14ac:dyDescent="0.2">
      <c r="A7" s="18"/>
      <c r="B7" s="19" t="s">
        <v>12</v>
      </c>
      <c r="C7" s="20">
        <v>806556.74</v>
      </c>
      <c r="D7" s="20">
        <v>-199721.88</v>
      </c>
      <c r="E7" s="20">
        <f t="shared" ref="E7:E43" si="0">C7+D7</f>
        <v>606834.86</v>
      </c>
      <c r="F7" s="20">
        <v>606834.86</v>
      </c>
      <c r="G7" s="20">
        <v>606834.86</v>
      </c>
      <c r="H7" s="20">
        <f t="shared" ref="H7:H43" si="1">E7-F7</f>
        <v>0</v>
      </c>
    </row>
    <row r="8" spans="1:8" x14ac:dyDescent="0.2">
      <c r="A8" s="18"/>
      <c r="B8" s="19" t="s">
        <v>13</v>
      </c>
      <c r="C8" s="20">
        <v>3421101.66</v>
      </c>
      <c r="D8" s="20">
        <v>-136832.35999999999</v>
      </c>
      <c r="E8" s="20">
        <f t="shared" si="0"/>
        <v>3284269.3000000003</v>
      </c>
      <c r="F8" s="20">
        <v>3284269.3</v>
      </c>
      <c r="G8" s="20">
        <v>3284269.3</v>
      </c>
      <c r="H8" s="20">
        <f t="shared" si="1"/>
        <v>0</v>
      </c>
    </row>
    <row r="9" spans="1:8" x14ac:dyDescent="0.2">
      <c r="A9" s="18"/>
      <c r="B9" s="19" t="s">
        <v>14</v>
      </c>
      <c r="C9" s="20">
        <v>9173126.3599999994</v>
      </c>
      <c r="D9" s="20">
        <v>1978714.5</v>
      </c>
      <c r="E9" s="20">
        <f t="shared" si="0"/>
        <v>11151840.859999999</v>
      </c>
      <c r="F9" s="20">
        <v>9684831.2799999993</v>
      </c>
      <c r="G9" s="20">
        <v>9688601.2799999993</v>
      </c>
      <c r="H9" s="20">
        <f t="shared" si="1"/>
        <v>1467009.58</v>
      </c>
    </row>
    <row r="10" spans="1:8" x14ac:dyDescent="0.2">
      <c r="A10" s="18"/>
      <c r="B10" s="19" t="s">
        <v>15</v>
      </c>
      <c r="C10" s="20">
        <v>2135115.64</v>
      </c>
      <c r="D10" s="20">
        <v>-49242.29</v>
      </c>
      <c r="E10" s="20">
        <f t="shared" si="0"/>
        <v>2085873.35</v>
      </c>
      <c r="F10" s="20">
        <v>2085873.35</v>
      </c>
      <c r="G10" s="20">
        <v>2084538.35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1893910.31</v>
      </c>
      <c r="D11" s="20">
        <v>-65573.350000000006</v>
      </c>
      <c r="E11" s="20">
        <f t="shared" si="0"/>
        <v>1828336.96</v>
      </c>
      <c r="F11" s="20">
        <v>1828336.96</v>
      </c>
      <c r="G11" s="20">
        <v>1828336.96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32596978.210000001</v>
      </c>
      <c r="D12" s="20">
        <v>4513115.72</v>
      </c>
      <c r="E12" s="20">
        <f t="shared" si="0"/>
        <v>37110093.93</v>
      </c>
      <c r="F12" s="20">
        <v>34976647.710000001</v>
      </c>
      <c r="G12" s="20">
        <v>34966750.990000002</v>
      </c>
      <c r="H12" s="20">
        <f t="shared" si="1"/>
        <v>2133446.2199999988</v>
      </c>
    </row>
    <row r="13" spans="1:8" x14ac:dyDescent="0.2">
      <c r="A13" s="18"/>
      <c r="B13" s="19" t="s">
        <v>18</v>
      </c>
      <c r="C13" s="20">
        <v>1025087.77</v>
      </c>
      <c r="D13" s="20">
        <v>127061.19</v>
      </c>
      <c r="E13" s="20">
        <f t="shared" si="0"/>
        <v>1152148.96</v>
      </c>
      <c r="F13" s="20">
        <v>1152148.96</v>
      </c>
      <c r="G13" s="20">
        <v>1152148.96</v>
      </c>
      <c r="H13" s="20">
        <f t="shared" si="1"/>
        <v>0</v>
      </c>
    </row>
    <row r="14" spans="1:8" x14ac:dyDescent="0.2">
      <c r="A14" s="18"/>
      <c r="B14" s="19" t="s">
        <v>19</v>
      </c>
      <c r="C14" s="20">
        <v>2735870.72</v>
      </c>
      <c r="D14" s="20">
        <v>1418208.51</v>
      </c>
      <c r="E14" s="20">
        <f t="shared" si="0"/>
        <v>4154079.2300000004</v>
      </c>
      <c r="F14" s="20">
        <v>4154079.23</v>
      </c>
      <c r="G14" s="20">
        <v>4154079.23</v>
      </c>
      <c r="H14" s="20">
        <f t="shared" si="1"/>
        <v>0</v>
      </c>
    </row>
    <row r="15" spans="1:8" x14ac:dyDescent="0.2">
      <c r="A15" s="18"/>
      <c r="B15" s="19" t="s">
        <v>20</v>
      </c>
      <c r="C15" s="20">
        <v>1161814.97</v>
      </c>
      <c r="D15" s="20">
        <v>5369.14</v>
      </c>
      <c r="E15" s="20">
        <f t="shared" si="0"/>
        <v>1167184.1099999999</v>
      </c>
      <c r="F15" s="20">
        <v>1167184.1100000001</v>
      </c>
      <c r="G15" s="20">
        <v>1167184.1100000001</v>
      </c>
      <c r="H15" s="20">
        <f t="shared" si="1"/>
        <v>0</v>
      </c>
    </row>
    <row r="16" spans="1:8" x14ac:dyDescent="0.2">
      <c r="A16" s="18"/>
      <c r="B16" s="19" t="s">
        <v>21</v>
      </c>
      <c r="C16" s="20">
        <v>20757342.760000002</v>
      </c>
      <c r="D16" s="20">
        <v>9912891.4199999999</v>
      </c>
      <c r="E16" s="20">
        <f t="shared" si="0"/>
        <v>30670234.18</v>
      </c>
      <c r="F16" s="20">
        <v>28845692.149999999</v>
      </c>
      <c r="G16" s="20">
        <v>28845692.149999999</v>
      </c>
      <c r="H16" s="20">
        <f t="shared" si="1"/>
        <v>1824542.0300000012</v>
      </c>
    </row>
    <row r="17" spans="1:8" x14ac:dyDescent="0.2">
      <c r="A17" s="18"/>
      <c r="B17" s="19" t="s">
        <v>22</v>
      </c>
      <c r="C17" s="20">
        <v>1078900.82</v>
      </c>
      <c r="D17" s="20">
        <v>81355.98</v>
      </c>
      <c r="E17" s="20">
        <f t="shared" si="0"/>
        <v>1160256.8</v>
      </c>
      <c r="F17" s="20">
        <v>1160256.8</v>
      </c>
      <c r="G17" s="20">
        <v>1160256.8</v>
      </c>
      <c r="H17" s="20">
        <f t="shared" si="1"/>
        <v>0</v>
      </c>
    </row>
    <row r="18" spans="1:8" x14ac:dyDescent="0.2">
      <c r="A18" s="18"/>
      <c r="B18" s="19" t="s">
        <v>23</v>
      </c>
      <c r="C18" s="20">
        <v>1767412.33</v>
      </c>
      <c r="D18" s="20">
        <v>-326510.12</v>
      </c>
      <c r="E18" s="20">
        <f t="shared" si="0"/>
        <v>1440902.21</v>
      </c>
      <c r="F18" s="20">
        <v>1440902.21</v>
      </c>
      <c r="G18" s="20">
        <v>1440902.21</v>
      </c>
      <c r="H18" s="20">
        <f t="shared" si="1"/>
        <v>0</v>
      </c>
    </row>
    <row r="19" spans="1:8" x14ac:dyDescent="0.2">
      <c r="A19" s="18"/>
      <c r="B19" s="19" t="s">
        <v>24</v>
      </c>
      <c r="C19" s="20">
        <v>1726548.39</v>
      </c>
      <c r="D19" s="20">
        <v>344664.64</v>
      </c>
      <c r="E19" s="20">
        <f t="shared" si="0"/>
        <v>2071213.0299999998</v>
      </c>
      <c r="F19" s="20">
        <v>2071213.03</v>
      </c>
      <c r="G19" s="20">
        <v>2071213.03</v>
      </c>
      <c r="H19" s="20">
        <f t="shared" si="1"/>
        <v>0</v>
      </c>
    </row>
    <row r="20" spans="1:8" x14ac:dyDescent="0.2">
      <c r="A20" s="18"/>
      <c r="B20" s="19" t="s">
        <v>25</v>
      </c>
      <c r="C20" s="20">
        <v>1784081.11</v>
      </c>
      <c r="D20" s="20">
        <v>-13201.72</v>
      </c>
      <c r="E20" s="20">
        <f t="shared" si="0"/>
        <v>1770879.3900000001</v>
      </c>
      <c r="F20" s="20">
        <v>1770879.39</v>
      </c>
      <c r="G20" s="20">
        <v>1770348.93</v>
      </c>
      <c r="H20" s="20">
        <f t="shared" si="1"/>
        <v>0</v>
      </c>
    </row>
    <row r="21" spans="1:8" x14ac:dyDescent="0.2">
      <c r="A21" s="18"/>
      <c r="B21" s="19" t="s">
        <v>26</v>
      </c>
      <c r="C21" s="20">
        <v>3534079.97</v>
      </c>
      <c r="D21" s="20">
        <v>529367.62</v>
      </c>
      <c r="E21" s="20">
        <f t="shared" si="0"/>
        <v>4063447.5900000003</v>
      </c>
      <c r="F21" s="20">
        <v>4063447.59</v>
      </c>
      <c r="G21" s="20">
        <v>4063447.59</v>
      </c>
      <c r="H21" s="20">
        <f t="shared" si="1"/>
        <v>0</v>
      </c>
    </row>
    <row r="22" spans="1:8" x14ac:dyDescent="0.2">
      <c r="A22" s="18"/>
      <c r="B22" s="19" t="s">
        <v>27</v>
      </c>
      <c r="C22" s="20">
        <v>2961926.28</v>
      </c>
      <c r="D22" s="20">
        <v>4419042.51</v>
      </c>
      <c r="E22" s="20">
        <f t="shared" si="0"/>
        <v>7380968.7899999991</v>
      </c>
      <c r="F22" s="20">
        <v>7386068.79</v>
      </c>
      <c r="G22" s="20">
        <v>7380968.79</v>
      </c>
      <c r="H22" s="20">
        <f t="shared" si="1"/>
        <v>-5100.0000000009313</v>
      </c>
    </row>
    <row r="23" spans="1:8" x14ac:dyDescent="0.2">
      <c r="A23" s="18"/>
      <c r="B23" s="19" t="s">
        <v>28</v>
      </c>
      <c r="C23" s="20">
        <v>1387345.05</v>
      </c>
      <c r="D23" s="20">
        <v>-33518.97</v>
      </c>
      <c r="E23" s="20">
        <f t="shared" si="0"/>
        <v>1353826.08</v>
      </c>
      <c r="F23" s="20">
        <v>1353826.08</v>
      </c>
      <c r="G23" s="20">
        <v>1353826.08</v>
      </c>
      <c r="H23" s="20">
        <f t="shared" si="1"/>
        <v>0</v>
      </c>
    </row>
    <row r="24" spans="1:8" x14ac:dyDescent="0.2">
      <c r="A24" s="18"/>
      <c r="B24" s="19" t="s">
        <v>29</v>
      </c>
      <c r="C24" s="20">
        <v>201944.85</v>
      </c>
      <c r="D24" s="20">
        <v>-1.08</v>
      </c>
      <c r="E24" s="20">
        <f t="shared" si="0"/>
        <v>201943.77000000002</v>
      </c>
      <c r="F24" s="20">
        <v>201943.77</v>
      </c>
      <c r="G24" s="20">
        <v>201943.77</v>
      </c>
      <c r="H24" s="20">
        <f t="shared" si="1"/>
        <v>0</v>
      </c>
    </row>
    <row r="25" spans="1:8" x14ac:dyDescent="0.2">
      <c r="A25" s="18"/>
      <c r="B25" s="19" t="s">
        <v>30</v>
      </c>
      <c r="C25" s="20">
        <v>6062201.8200000003</v>
      </c>
      <c r="D25" s="20">
        <v>-441082.23</v>
      </c>
      <c r="E25" s="20">
        <f t="shared" si="0"/>
        <v>5621119.5899999999</v>
      </c>
      <c r="F25" s="20">
        <v>5637752.8200000003</v>
      </c>
      <c r="G25" s="20">
        <v>5614529.0999999996</v>
      </c>
      <c r="H25" s="20">
        <f t="shared" si="1"/>
        <v>-16633.230000000447</v>
      </c>
    </row>
    <row r="26" spans="1:8" x14ac:dyDescent="0.2">
      <c r="A26" s="18"/>
      <c r="B26" s="19" t="s">
        <v>31</v>
      </c>
      <c r="C26" s="20">
        <v>1646745.4</v>
      </c>
      <c r="D26" s="20">
        <v>-28643.22</v>
      </c>
      <c r="E26" s="20">
        <f t="shared" si="0"/>
        <v>1618102.18</v>
      </c>
      <c r="F26" s="20">
        <v>1618102.18</v>
      </c>
      <c r="G26" s="20">
        <v>1618102.18</v>
      </c>
      <c r="H26" s="20">
        <f t="shared" si="1"/>
        <v>0</v>
      </c>
    </row>
    <row r="27" spans="1:8" x14ac:dyDescent="0.2">
      <c r="A27" s="18"/>
      <c r="B27" s="19" t="s">
        <v>32</v>
      </c>
      <c r="C27" s="20">
        <v>7296347.1200000001</v>
      </c>
      <c r="D27" s="20">
        <v>-2899845.61</v>
      </c>
      <c r="E27" s="20">
        <f t="shared" si="0"/>
        <v>4396501.51</v>
      </c>
      <c r="F27" s="20">
        <v>4396501.51</v>
      </c>
      <c r="G27" s="20">
        <v>4396501.51</v>
      </c>
      <c r="H27" s="20">
        <f t="shared" si="1"/>
        <v>0</v>
      </c>
    </row>
    <row r="28" spans="1:8" x14ac:dyDescent="0.2">
      <c r="A28" s="18"/>
      <c r="B28" s="19" t="s">
        <v>33</v>
      </c>
      <c r="C28" s="20">
        <v>60273248.060000002</v>
      </c>
      <c r="D28" s="20">
        <v>10769347.66</v>
      </c>
      <c r="E28" s="20">
        <f t="shared" si="0"/>
        <v>71042595.719999999</v>
      </c>
      <c r="F28" s="20">
        <v>68374302.319999993</v>
      </c>
      <c r="G28" s="20">
        <v>68375513.109999999</v>
      </c>
      <c r="H28" s="20">
        <f t="shared" si="1"/>
        <v>2668293.400000006</v>
      </c>
    </row>
    <row r="29" spans="1:8" x14ac:dyDescent="0.2">
      <c r="A29" s="18"/>
      <c r="B29" s="19" t="s">
        <v>34</v>
      </c>
      <c r="C29" s="20">
        <v>62861725.350000001</v>
      </c>
      <c r="D29" s="20">
        <v>40283273.859999999</v>
      </c>
      <c r="E29" s="20">
        <f t="shared" si="0"/>
        <v>103144999.21000001</v>
      </c>
      <c r="F29" s="20">
        <v>67405613.489999995</v>
      </c>
      <c r="G29" s="20">
        <v>59591634.590000004</v>
      </c>
      <c r="H29" s="20">
        <f t="shared" si="1"/>
        <v>35739385.720000014</v>
      </c>
    </row>
    <row r="30" spans="1:8" x14ac:dyDescent="0.2">
      <c r="A30" s="18"/>
      <c r="B30" s="19" t="s">
        <v>35</v>
      </c>
      <c r="C30" s="20">
        <v>2257040.31</v>
      </c>
      <c r="D30" s="20">
        <v>373317.91</v>
      </c>
      <c r="E30" s="20">
        <f t="shared" si="0"/>
        <v>2630358.2200000002</v>
      </c>
      <c r="F30" s="20">
        <v>2344758.2200000002</v>
      </c>
      <c r="G30" s="20">
        <v>2344758.2200000002</v>
      </c>
      <c r="H30" s="20">
        <f t="shared" si="1"/>
        <v>285600</v>
      </c>
    </row>
    <row r="31" spans="1:8" x14ac:dyDescent="0.2">
      <c r="A31" s="18"/>
      <c r="B31" s="19" t="s">
        <v>36</v>
      </c>
      <c r="C31" s="20">
        <v>5730681.1699999999</v>
      </c>
      <c r="D31" s="20">
        <v>2120027.31</v>
      </c>
      <c r="E31" s="20">
        <f t="shared" si="0"/>
        <v>7850708.4800000004</v>
      </c>
      <c r="F31" s="20">
        <v>7850708.4800000004</v>
      </c>
      <c r="G31" s="20">
        <v>7849751.7300000004</v>
      </c>
      <c r="H31" s="20">
        <f t="shared" si="1"/>
        <v>0</v>
      </c>
    </row>
    <row r="32" spans="1:8" x14ac:dyDescent="0.2">
      <c r="A32" s="18"/>
      <c r="B32" s="19" t="s">
        <v>37</v>
      </c>
      <c r="C32" s="20">
        <v>460120.6</v>
      </c>
      <c r="D32" s="20">
        <v>-16412.580000000002</v>
      </c>
      <c r="E32" s="20">
        <f t="shared" si="0"/>
        <v>443708.01999999996</v>
      </c>
      <c r="F32" s="20">
        <v>443708.02</v>
      </c>
      <c r="G32" s="20">
        <v>443708.02</v>
      </c>
      <c r="H32" s="20">
        <f t="shared" si="1"/>
        <v>0</v>
      </c>
    </row>
    <row r="33" spans="1:8" x14ac:dyDescent="0.2">
      <c r="A33" s="18"/>
      <c r="B33" s="19" t="s">
        <v>38</v>
      </c>
      <c r="C33" s="20">
        <v>36735755.68</v>
      </c>
      <c r="D33" s="20">
        <v>5842398.5499999998</v>
      </c>
      <c r="E33" s="20">
        <f t="shared" si="0"/>
        <v>42578154.229999997</v>
      </c>
      <c r="F33" s="20">
        <v>29071020.670000002</v>
      </c>
      <c r="G33" s="20">
        <v>39642866.490000002</v>
      </c>
      <c r="H33" s="20">
        <f t="shared" si="1"/>
        <v>13507133.559999995</v>
      </c>
    </row>
    <row r="34" spans="1:8" x14ac:dyDescent="0.2">
      <c r="A34" s="18"/>
      <c r="B34" s="19" t="s">
        <v>39</v>
      </c>
      <c r="C34" s="20">
        <v>3956775.29</v>
      </c>
      <c r="D34" s="20">
        <v>31887.47</v>
      </c>
      <c r="E34" s="20">
        <f t="shared" si="0"/>
        <v>3988662.7600000002</v>
      </c>
      <c r="F34" s="20">
        <v>3988662.76</v>
      </c>
      <c r="G34" s="20">
        <v>3988662.76</v>
      </c>
      <c r="H34" s="20">
        <f t="shared" si="1"/>
        <v>0</v>
      </c>
    </row>
    <row r="35" spans="1:8" x14ac:dyDescent="0.2">
      <c r="A35" s="18"/>
      <c r="B35" s="19" t="s">
        <v>40</v>
      </c>
      <c r="C35" s="20">
        <v>3314769.47</v>
      </c>
      <c r="D35" s="20">
        <v>174291.06</v>
      </c>
      <c r="E35" s="20">
        <f t="shared" si="0"/>
        <v>3489060.5300000003</v>
      </c>
      <c r="F35" s="20">
        <v>3544483.59</v>
      </c>
      <c r="G35" s="20">
        <v>3489060.53</v>
      </c>
      <c r="H35" s="20">
        <f t="shared" si="1"/>
        <v>-55423.05999999959</v>
      </c>
    </row>
    <row r="36" spans="1:8" x14ac:dyDescent="0.2">
      <c r="A36" s="18"/>
      <c r="B36" s="19" t="s">
        <v>41</v>
      </c>
      <c r="C36" s="20">
        <v>5736530.29</v>
      </c>
      <c r="D36" s="20">
        <v>371857.04</v>
      </c>
      <c r="E36" s="20">
        <f t="shared" si="0"/>
        <v>6108387.3300000001</v>
      </c>
      <c r="F36" s="20">
        <v>6102387.3300000001</v>
      </c>
      <c r="G36" s="20">
        <v>6098604.8300000001</v>
      </c>
      <c r="H36" s="20">
        <f t="shared" si="1"/>
        <v>6000</v>
      </c>
    </row>
    <row r="37" spans="1:8" x14ac:dyDescent="0.2">
      <c r="A37" s="18"/>
      <c r="B37" s="19" t="s">
        <v>42</v>
      </c>
      <c r="C37" s="20">
        <v>439926.99</v>
      </c>
      <c r="D37" s="20">
        <v>-13276.62</v>
      </c>
      <c r="E37" s="20">
        <f t="shared" si="0"/>
        <v>426650.37</v>
      </c>
      <c r="F37" s="20">
        <v>426650.37</v>
      </c>
      <c r="G37" s="20">
        <v>426650.37</v>
      </c>
      <c r="H37" s="20">
        <f t="shared" si="1"/>
        <v>0</v>
      </c>
    </row>
    <row r="38" spans="1:8" x14ac:dyDescent="0.2">
      <c r="A38" s="18"/>
      <c r="B38" s="19" t="s">
        <v>43</v>
      </c>
      <c r="C38" s="20">
        <v>2300729.4300000002</v>
      </c>
      <c r="D38" s="20">
        <v>960725.78</v>
      </c>
      <c r="E38" s="20">
        <f t="shared" si="0"/>
        <v>3261455.21</v>
      </c>
      <c r="F38" s="20">
        <v>2145664.13</v>
      </c>
      <c r="G38" s="20">
        <v>2145664.13</v>
      </c>
      <c r="H38" s="20">
        <f t="shared" si="1"/>
        <v>1115791.08</v>
      </c>
    </row>
    <row r="39" spans="1:8" x14ac:dyDescent="0.2">
      <c r="A39" s="18"/>
      <c r="B39" s="19" t="s">
        <v>44</v>
      </c>
      <c r="C39" s="20">
        <v>640428.47</v>
      </c>
      <c r="D39" s="20">
        <v>15692.72</v>
      </c>
      <c r="E39" s="20">
        <f t="shared" si="0"/>
        <v>656121.18999999994</v>
      </c>
      <c r="F39" s="20">
        <v>656121.18999999994</v>
      </c>
      <c r="G39" s="20">
        <v>656121.18999999994</v>
      </c>
      <c r="H39" s="20">
        <f t="shared" si="1"/>
        <v>0</v>
      </c>
    </row>
    <row r="40" spans="1:8" x14ac:dyDescent="0.2">
      <c r="A40" s="18"/>
      <c r="B40" s="19" t="s">
        <v>45</v>
      </c>
      <c r="C40" s="20">
        <v>998232.39</v>
      </c>
      <c r="D40" s="20">
        <v>61196.959999999999</v>
      </c>
      <c r="E40" s="20">
        <f t="shared" si="0"/>
        <v>1059429.3500000001</v>
      </c>
      <c r="F40" s="20">
        <v>1036205.63</v>
      </c>
      <c r="G40" s="20">
        <v>1059429.3500000001</v>
      </c>
      <c r="H40" s="20">
        <f t="shared" si="1"/>
        <v>23223.720000000088</v>
      </c>
    </row>
    <row r="41" spans="1:8" x14ac:dyDescent="0.2">
      <c r="A41" s="18"/>
      <c r="B41" s="19" t="s">
        <v>46</v>
      </c>
      <c r="C41" s="20">
        <v>556267.44999999995</v>
      </c>
      <c r="D41" s="20">
        <v>-31701.41</v>
      </c>
      <c r="E41" s="20">
        <f t="shared" si="0"/>
        <v>524566.03999999992</v>
      </c>
      <c r="F41" s="20">
        <v>524566.04</v>
      </c>
      <c r="G41" s="20">
        <v>524566.04</v>
      </c>
      <c r="H41" s="20">
        <f t="shared" si="1"/>
        <v>0</v>
      </c>
    </row>
    <row r="42" spans="1:8" x14ac:dyDescent="0.2">
      <c r="A42" s="18"/>
      <c r="B42" s="19" t="s">
        <v>47</v>
      </c>
      <c r="C42" s="20">
        <v>768787.28</v>
      </c>
      <c r="D42" s="20">
        <v>134828.29</v>
      </c>
      <c r="E42" s="20">
        <f t="shared" si="0"/>
        <v>903615.57000000007</v>
      </c>
      <c r="F42" s="20">
        <v>903615.57</v>
      </c>
      <c r="G42" s="20">
        <v>903615.57</v>
      </c>
      <c r="H42" s="20">
        <f t="shared" si="1"/>
        <v>0</v>
      </c>
    </row>
    <row r="43" spans="1:8" x14ac:dyDescent="0.2">
      <c r="A43" s="18"/>
      <c r="B43" s="19" t="s">
        <v>48</v>
      </c>
      <c r="C43" s="20">
        <v>10545799.300000001</v>
      </c>
      <c r="D43" s="20">
        <v>2364999.9</v>
      </c>
      <c r="E43" s="20">
        <f t="shared" si="0"/>
        <v>12910799.200000001</v>
      </c>
      <c r="F43" s="20">
        <v>12910799.199999999</v>
      </c>
      <c r="G43" s="20">
        <v>12910799.199999999</v>
      </c>
      <c r="H43" s="20">
        <f t="shared" si="1"/>
        <v>0</v>
      </c>
    </row>
    <row r="44" spans="1:8" x14ac:dyDescent="0.2">
      <c r="A44" s="18"/>
      <c r="B44" s="19"/>
      <c r="C44" s="20"/>
      <c r="D44" s="20"/>
      <c r="E44" s="20"/>
      <c r="F44" s="20"/>
      <c r="G44" s="20"/>
      <c r="H44" s="20"/>
    </row>
    <row r="45" spans="1:8" x14ac:dyDescent="0.2">
      <c r="A45" s="21"/>
      <c r="B45" s="22" t="s">
        <v>49</v>
      </c>
      <c r="C45" s="23">
        <f t="shared" ref="C45:H45" si="2">SUM(C6:C44)</f>
        <v>303279091.21000004</v>
      </c>
      <c r="D45" s="23">
        <f t="shared" si="2"/>
        <v>82578057.440000013</v>
      </c>
      <c r="E45" s="23">
        <f t="shared" si="2"/>
        <v>385857148.64999998</v>
      </c>
      <c r="F45" s="23">
        <f t="shared" si="2"/>
        <v>327163879.62999994</v>
      </c>
      <c r="G45" s="23">
        <f t="shared" si="2"/>
        <v>329849702.84999996</v>
      </c>
      <c r="H45" s="23">
        <f t="shared" si="2"/>
        <v>58693269.020000011</v>
      </c>
    </row>
    <row r="48" spans="1:8" ht="45" customHeight="1" x14ac:dyDescent="0.2">
      <c r="A48" s="1" t="s">
        <v>50</v>
      </c>
      <c r="B48" s="2"/>
      <c r="C48" s="2"/>
      <c r="D48" s="2"/>
      <c r="E48" s="2"/>
      <c r="F48" s="2"/>
      <c r="G48" s="2"/>
      <c r="H48" s="3"/>
    </row>
    <row r="49" spans="1:8" x14ac:dyDescent="0.2">
      <c r="A49" s="5" t="s">
        <v>1</v>
      </c>
      <c r="B49" s="6"/>
      <c r="C49" s="1" t="s">
        <v>2</v>
      </c>
      <c r="D49" s="2"/>
      <c r="E49" s="2"/>
      <c r="F49" s="2"/>
      <c r="G49" s="3"/>
      <c r="H49" s="7" t="s">
        <v>3</v>
      </c>
    </row>
    <row r="50" spans="1:8" ht="22.5" x14ac:dyDescent="0.2">
      <c r="A50" s="8"/>
      <c r="B50" s="9"/>
      <c r="C50" s="10" t="s">
        <v>4</v>
      </c>
      <c r="D50" s="10" t="s">
        <v>5</v>
      </c>
      <c r="E50" s="10" t="s">
        <v>6</v>
      </c>
      <c r="F50" s="10" t="s">
        <v>7</v>
      </c>
      <c r="G50" s="10" t="s">
        <v>8</v>
      </c>
      <c r="H50" s="11"/>
    </row>
    <row r="51" spans="1:8" x14ac:dyDescent="0.2">
      <c r="A51" s="12"/>
      <c r="B51" s="13"/>
      <c r="C51" s="14">
        <v>1</v>
      </c>
      <c r="D51" s="14">
        <v>2</v>
      </c>
      <c r="E51" s="14" t="s">
        <v>9</v>
      </c>
      <c r="F51" s="14">
        <v>4</v>
      </c>
      <c r="G51" s="14">
        <v>5</v>
      </c>
      <c r="H51" s="14" t="s">
        <v>10</v>
      </c>
    </row>
    <row r="52" spans="1:8" x14ac:dyDescent="0.2">
      <c r="A52" s="18"/>
      <c r="B52" s="4" t="s">
        <v>51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18"/>
      <c r="B53" s="4" t="s">
        <v>52</v>
      </c>
      <c r="C53" s="20">
        <v>0</v>
      </c>
      <c r="D53" s="20">
        <v>0</v>
      </c>
      <c r="E53" s="20">
        <f t="shared" ref="E53:E55" si="3">C53+D53</f>
        <v>0</v>
      </c>
      <c r="F53" s="20">
        <v>0</v>
      </c>
      <c r="G53" s="20">
        <v>0</v>
      </c>
      <c r="H53" s="20">
        <f t="shared" ref="H53:H55" si="4">E53-F53</f>
        <v>0</v>
      </c>
    </row>
    <row r="54" spans="1:8" x14ac:dyDescent="0.2">
      <c r="A54" s="18"/>
      <c r="B54" s="4" t="s">
        <v>53</v>
      </c>
      <c r="C54" s="20">
        <v>0</v>
      </c>
      <c r="D54" s="20">
        <v>0</v>
      </c>
      <c r="E54" s="20">
        <f t="shared" si="3"/>
        <v>0</v>
      </c>
      <c r="F54" s="20">
        <v>0</v>
      </c>
      <c r="G54" s="20">
        <v>0</v>
      </c>
      <c r="H54" s="20">
        <f t="shared" si="4"/>
        <v>0</v>
      </c>
    </row>
    <row r="55" spans="1:8" x14ac:dyDescent="0.2">
      <c r="A55" s="18"/>
      <c r="B55" s="4" t="s">
        <v>54</v>
      </c>
      <c r="C55" s="20">
        <v>0</v>
      </c>
      <c r="D55" s="20">
        <v>0</v>
      </c>
      <c r="E55" s="20">
        <f t="shared" si="3"/>
        <v>0</v>
      </c>
      <c r="F55" s="20">
        <v>0</v>
      </c>
      <c r="G55" s="20">
        <v>0</v>
      </c>
      <c r="H55" s="20">
        <f t="shared" si="4"/>
        <v>0</v>
      </c>
    </row>
    <row r="56" spans="1:8" x14ac:dyDescent="0.2">
      <c r="A56" s="21"/>
      <c r="B56" s="22" t="s">
        <v>49</v>
      </c>
      <c r="C56" s="23">
        <f t="shared" ref="C56:H56" si="5">SUM(C52:C55)</f>
        <v>0</v>
      </c>
      <c r="D56" s="23">
        <f t="shared" si="5"/>
        <v>0</v>
      </c>
      <c r="E56" s="23">
        <f t="shared" si="5"/>
        <v>0</v>
      </c>
      <c r="F56" s="23">
        <f t="shared" si="5"/>
        <v>0</v>
      </c>
      <c r="G56" s="23">
        <f t="shared" si="5"/>
        <v>0</v>
      </c>
      <c r="H56" s="23">
        <f t="shared" si="5"/>
        <v>0</v>
      </c>
    </row>
    <row r="59" spans="1:8" ht="45" customHeight="1" x14ac:dyDescent="0.2">
      <c r="A59" s="1" t="s">
        <v>55</v>
      </c>
      <c r="B59" s="2"/>
      <c r="C59" s="2"/>
      <c r="D59" s="2"/>
      <c r="E59" s="2"/>
      <c r="F59" s="2"/>
      <c r="G59" s="2"/>
      <c r="H59" s="3"/>
    </row>
    <row r="60" spans="1:8" x14ac:dyDescent="0.2">
      <c r="A60" s="5" t="s">
        <v>1</v>
      </c>
      <c r="B60" s="6"/>
      <c r="C60" s="1" t="s">
        <v>2</v>
      </c>
      <c r="D60" s="2"/>
      <c r="E60" s="2"/>
      <c r="F60" s="2"/>
      <c r="G60" s="3"/>
      <c r="H60" s="7" t="s">
        <v>3</v>
      </c>
    </row>
    <row r="61" spans="1:8" ht="22.5" x14ac:dyDescent="0.2">
      <c r="A61" s="8"/>
      <c r="B61" s="9"/>
      <c r="C61" s="10" t="s">
        <v>4</v>
      </c>
      <c r="D61" s="10" t="s">
        <v>5</v>
      </c>
      <c r="E61" s="10" t="s">
        <v>6</v>
      </c>
      <c r="F61" s="10" t="s">
        <v>7</v>
      </c>
      <c r="G61" s="10" t="s">
        <v>8</v>
      </c>
      <c r="H61" s="11"/>
    </row>
    <row r="62" spans="1:8" x14ac:dyDescent="0.2">
      <c r="A62" s="12"/>
      <c r="B62" s="13"/>
      <c r="C62" s="14">
        <v>1</v>
      </c>
      <c r="D62" s="14">
        <v>2</v>
      </c>
      <c r="E62" s="14" t="s">
        <v>9</v>
      </c>
      <c r="F62" s="14">
        <v>4</v>
      </c>
      <c r="G62" s="14">
        <v>5</v>
      </c>
      <c r="H62" s="14" t="s">
        <v>10</v>
      </c>
    </row>
    <row r="63" spans="1:8" x14ac:dyDescent="0.2">
      <c r="A63" s="18"/>
      <c r="B63" s="24" t="s">
        <v>56</v>
      </c>
      <c r="C63" s="20">
        <v>10545799.300000001</v>
      </c>
      <c r="D63" s="20">
        <v>2364999.9</v>
      </c>
      <c r="E63" s="20">
        <f t="shared" ref="E63:E69" si="6">C63+D63</f>
        <v>12910799.200000001</v>
      </c>
      <c r="F63" s="20">
        <v>12910799.199999999</v>
      </c>
      <c r="G63" s="20">
        <v>12910799.199999999</v>
      </c>
      <c r="H63" s="20">
        <f t="shared" ref="H63:H69" si="7">E63-F63</f>
        <v>0</v>
      </c>
    </row>
    <row r="64" spans="1:8" x14ac:dyDescent="0.2">
      <c r="A64" s="18"/>
      <c r="B64" s="24" t="s">
        <v>57</v>
      </c>
      <c r="C64" s="20">
        <v>0</v>
      </c>
      <c r="D64" s="20">
        <v>0</v>
      </c>
      <c r="E64" s="20">
        <f t="shared" si="6"/>
        <v>0</v>
      </c>
      <c r="F64" s="20">
        <v>0</v>
      </c>
      <c r="G64" s="20">
        <v>0</v>
      </c>
      <c r="H64" s="20">
        <f t="shared" si="7"/>
        <v>0</v>
      </c>
    </row>
    <row r="65" spans="1:8" x14ac:dyDescent="0.2">
      <c r="A65" s="18"/>
      <c r="B65" s="24" t="s">
        <v>58</v>
      </c>
      <c r="C65" s="20">
        <v>0</v>
      </c>
      <c r="D65" s="20">
        <v>0</v>
      </c>
      <c r="E65" s="20">
        <f t="shared" si="6"/>
        <v>0</v>
      </c>
      <c r="F65" s="20">
        <v>0</v>
      </c>
      <c r="G65" s="20">
        <v>0</v>
      </c>
      <c r="H65" s="20">
        <f t="shared" si="7"/>
        <v>0</v>
      </c>
    </row>
    <row r="66" spans="1:8" x14ac:dyDescent="0.2">
      <c r="A66" s="18"/>
      <c r="B66" s="24" t="s">
        <v>59</v>
      </c>
      <c r="C66" s="20">
        <v>0</v>
      </c>
      <c r="D66" s="20">
        <v>0</v>
      </c>
      <c r="E66" s="20">
        <f t="shared" si="6"/>
        <v>0</v>
      </c>
      <c r="F66" s="20">
        <v>0</v>
      </c>
      <c r="G66" s="20">
        <v>0</v>
      </c>
      <c r="H66" s="20">
        <f t="shared" si="7"/>
        <v>0</v>
      </c>
    </row>
    <row r="67" spans="1:8" ht="11.25" customHeight="1" x14ac:dyDescent="0.2">
      <c r="A67" s="18"/>
      <c r="B67" s="24" t="s">
        <v>60</v>
      </c>
      <c r="C67" s="20">
        <v>0</v>
      </c>
      <c r="D67" s="20">
        <v>0</v>
      </c>
      <c r="E67" s="20">
        <f t="shared" si="6"/>
        <v>0</v>
      </c>
      <c r="F67" s="20">
        <v>0</v>
      </c>
      <c r="G67" s="20">
        <v>0</v>
      </c>
      <c r="H67" s="20">
        <f t="shared" si="7"/>
        <v>0</v>
      </c>
    </row>
    <row r="68" spans="1:8" x14ac:dyDescent="0.2">
      <c r="A68" s="18"/>
      <c r="B68" s="24" t="s">
        <v>61</v>
      </c>
      <c r="C68" s="20">
        <v>0</v>
      </c>
      <c r="D68" s="20">
        <v>0</v>
      </c>
      <c r="E68" s="20">
        <f t="shared" si="6"/>
        <v>0</v>
      </c>
      <c r="F68" s="20">
        <v>0</v>
      </c>
      <c r="G68" s="20">
        <v>0</v>
      </c>
      <c r="H68" s="20">
        <f t="shared" si="7"/>
        <v>0</v>
      </c>
    </row>
    <row r="69" spans="1:8" x14ac:dyDescent="0.2">
      <c r="A69" s="18"/>
      <c r="B69" s="24" t="s">
        <v>62</v>
      </c>
      <c r="C69" s="20">
        <v>0</v>
      </c>
      <c r="D69" s="20">
        <v>0</v>
      </c>
      <c r="E69" s="20">
        <f t="shared" si="6"/>
        <v>0</v>
      </c>
      <c r="F69" s="20">
        <v>0</v>
      </c>
      <c r="G69" s="20">
        <v>0</v>
      </c>
      <c r="H69" s="20">
        <f t="shared" si="7"/>
        <v>0</v>
      </c>
    </row>
    <row r="70" spans="1:8" x14ac:dyDescent="0.2">
      <c r="A70" s="21"/>
      <c r="B70" s="22" t="s">
        <v>49</v>
      </c>
      <c r="C70" s="23">
        <f t="shared" ref="C70:H70" si="8">SUM(C63:C69)</f>
        <v>10545799.300000001</v>
      </c>
      <c r="D70" s="23">
        <f t="shared" si="8"/>
        <v>2364999.9</v>
      </c>
      <c r="E70" s="23">
        <f t="shared" si="8"/>
        <v>12910799.200000001</v>
      </c>
      <c r="F70" s="23">
        <f t="shared" si="8"/>
        <v>12910799.199999999</v>
      </c>
      <c r="G70" s="23">
        <f t="shared" si="8"/>
        <v>12910799.199999999</v>
      </c>
      <c r="H70" s="23">
        <f t="shared" si="8"/>
        <v>0</v>
      </c>
    </row>
    <row r="72" spans="1:8" x14ac:dyDescent="0.2">
      <c r="A72" s="4" t="s">
        <v>63</v>
      </c>
    </row>
  </sheetData>
  <sheetProtection formatCells="0" formatColumns="0" formatRows="0" insertRows="0" deleteRows="0" autoFilter="0"/>
  <mergeCells count="12">
    <mergeCell ref="A59:H59"/>
    <mergeCell ref="A60:B62"/>
    <mergeCell ref="C60:G60"/>
    <mergeCell ref="H60:H61"/>
    <mergeCell ref="A1:H1"/>
    <mergeCell ref="A2:B4"/>
    <mergeCell ref="C2:G2"/>
    <mergeCell ref="H2:H3"/>
    <mergeCell ref="A48:H48"/>
    <mergeCell ref="A49:B51"/>
    <mergeCell ref="C49:G49"/>
    <mergeCell ref="H49:H50"/>
  </mergeCells>
  <printOptions horizontalCentered="1"/>
  <pageMargins left="0.56000000000000005" right="0.51" top="0.74803149606299213" bottom="0.74803149606299213" header="0.31496062992125984" footer="0.31496062992125984"/>
  <pageSetup paperSize="141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2023-01-25T19:37:32Z</dcterms:created>
  <dcterms:modified xsi:type="dcterms:W3CDTF">2023-01-25T19:38:13Z</dcterms:modified>
</cp:coreProperties>
</file>